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工作\学术会务部\学分申请\新建文件夹\"/>
    </mc:Choice>
  </mc:AlternateContent>
  <bookViews>
    <workbookView xWindow="0" yWindow="0" windowWidth="28695" windowHeight="13200"/>
  </bookViews>
  <sheets>
    <sheet name="Template" sheetId="1" r:id="rId1"/>
    <sheet name="Sample" sheetId="2" r:id="rId2"/>
  </sheets>
  <definedNames>
    <definedName name="_xlnm.Print_Area" localSheetId="1">Sample!$B$1:$J$42</definedName>
    <definedName name="_xlnm.Print_Area" localSheetId="0">Template!$A$1:$K$84</definedName>
  </definedNames>
  <calcPr calcId="152511" concurrentCalc="0"/>
</workbook>
</file>

<file path=xl/calcChain.xml><?xml version="1.0" encoding="utf-8"?>
<calcChain xmlns="http://schemas.openxmlformats.org/spreadsheetml/2006/main">
  <c r="E68" i="1" l="1"/>
  <c r="D69" i="1"/>
  <c r="E69" i="1"/>
  <c r="D70" i="1"/>
  <c r="E70" i="1"/>
  <c r="D71" i="1"/>
  <c r="E71" i="1"/>
  <c r="D73" i="1"/>
  <c r="E73" i="1"/>
  <c r="D74" i="1"/>
  <c r="E74" i="1"/>
  <c r="D75" i="1"/>
  <c r="E75" i="1"/>
  <c r="E37" i="1"/>
  <c r="D38" i="1"/>
  <c r="E38" i="1"/>
  <c r="D39" i="1"/>
  <c r="E39" i="1"/>
  <c r="D40" i="1"/>
  <c r="E40" i="1"/>
  <c r="D42" i="1"/>
  <c r="E42" i="1"/>
  <c r="D44" i="1"/>
  <c r="E44" i="1"/>
  <c r="D45" i="1"/>
  <c r="E45" i="1"/>
  <c r="D47" i="1"/>
  <c r="E47" i="1"/>
  <c r="D48" i="1"/>
  <c r="E48" i="1"/>
  <c r="D49" i="1"/>
  <c r="E49" i="1"/>
  <c r="D50" i="1"/>
  <c r="E50" i="1"/>
  <c r="D51" i="1"/>
  <c r="E51" i="1"/>
  <c r="D52" i="1"/>
  <c r="E52" i="1"/>
  <c r="D54" i="1"/>
  <c r="E54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D56" i="1"/>
  <c r="E56" i="1"/>
  <c r="E43" i="1"/>
  <c r="D10" i="1"/>
  <c r="E10" i="1"/>
  <c r="D11" i="1"/>
  <c r="E11" i="1"/>
  <c r="D12" i="1"/>
  <c r="E12" i="1"/>
  <c r="D14" i="1"/>
  <c r="E14" i="1"/>
  <c r="D16" i="1"/>
  <c r="E16" i="1"/>
  <c r="D17" i="1"/>
  <c r="E17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8" i="1"/>
  <c r="E28" i="1"/>
  <c r="D30" i="1"/>
  <c r="E30" i="1"/>
  <c r="D31" i="1"/>
  <c r="E31" i="1"/>
  <c r="D32" i="1"/>
  <c r="E32" i="1"/>
  <c r="D33" i="1"/>
  <c r="E33" i="1"/>
  <c r="D34" i="1"/>
  <c r="E34" i="1"/>
  <c r="D35" i="1"/>
</calcChain>
</file>

<file path=xl/comments1.xml><?xml version="1.0" encoding="utf-8"?>
<comments xmlns="http://schemas.openxmlformats.org/spreadsheetml/2006/main">
  <authors>
    <author>陈继营 chen</author>
  </authors>
  <commentList>
    <comment ref="G51" authorId="0" shapeId="0">
      <text>
        <r>
          <rPr>
            <b/>
            <sz val="10"/>
            <rFont val="宋体"/>
            <charset val="134"/>
          </rPr>
          <t>改为康复内容</t>
        </r>
      </text>
    </comment>
  </commentList>
</comments>
</file>

<file path=xl/sharedStrings.xml><?xml version="1.0" encoding="utf-8"?>
<sst xmlns="http://schemas.openxmlformats.org/spreadsheetml/2006/main" count="364" uniqueCount="249">
  <si>
    <t>日程安排/Draft Agenda</t>
  </si>
  <si>
    <t>所在城市　　/Location:</t>
  </si>
  <si>
    <t>BEIJING</t>
  </si>
  <si>
    <t>会议时间/Meeting Duration:</t>
  </si>
  <si>
    <t>MAY 23- MAY26</t>
  </si>
  <si>
    <t>日期/Date</t>
  </si>
  <si>
    <t>Day</t>
  </si>
  <si>
    <t>时间/Time (From- to-)</t>
  </si>
  <si>
    <t>Duration</t>
  </si>
  <si>
    <t>主题/Session Topic</t>
  </si>
  <si>
    <t>主持</t>
  </si>
  <si>
    <t>发言者/Speaker</t>
  </si>
  <si>
    <t>所属机构/Speaker Organization</t>
  </si>
  <si>
    <t>活动地点/Meeting Venue</t>
  </si>
  <si>
    <t>TUE</t>
  </si>
  <si>
    <t>到达注册</t>
  </si>
  <si>
    <t>康馨大厦一层大堂</t>
  </si>
  <si>
    <t>WED</t>
  </si>
  <si>
    <t>开幕式</t>
  </si>
  <si>
    <t>陈继营</t>
  </si>
  <si>
    <t>301医院</t>
  </si>
  <si>
    <t>301医院内科大楼 国际会议中心第十一会议室</t>
  </si>
  <si>
    <t>Section 1</t>
  </si>
  <si>
    <t>王    岩</t>
  </si>
  <si>
    <t>如何完成一个完美的人工膝关节（How to do a Perfect Total Knee）</t>
  </si>
  <si>
    <t>Ranawat</t>
  </si>
  <si>
    <t>HSS</t>
  </si>
  <si>
    <t>膝关节假体周围骨折的处理 Management of periprothetic frature of TKA</t>
  </si>
  <si>
    <t>王坤正</t>
  </si>
  <si>
    <t>复杂初次人工膝关节置换术前计划 Pre OP Planning of Complex Primary TKA</t>
  </si>
  <si>
    <t>Section 2</t>
  </si>
  <si>
    <t xml:space="preserve"> 手术演示（一）内翻膝关节的人工膝关节置换术  #1 TKA of  Varus Deformity</t>
  </si>
  <si>
    <t xml:space="preserve">林   峰  柴   伟 </t>
  </si>
  <si>
    <t>王   岩 张国强</t>
  </si>
  <si>
    <t>茶歇(break)</t>
  </si>
  <si>
    <t xml:space="preserve"> 手术演示（二）外翻膝关节的人工膝关节置换术  #2 TKA of Severe Valgus Deformity</t>
  </si>
  <si>
    <t xml:space="preserve">董纪元  郝立波  </t>
  </si>
  <si>
    <t>陈继营 李   想</t>
  </si>
  <si>
    <t>手术演示（三）僵直膝关节的人工膝关节置换术   #3 TKA of Stiff Knee</t>
  </si>
  <si>
    <t>卢    强   柴   伟</t>
  </si>
  <si>
    <t>张国强 倪   明</t>
  </si>
  <si>
    <t>Section 3</t>
  </si>
  <si>
    <t>陈继营   曲铁兵</t>
  </si>
  <si>
    <t xml:space="preserve">301医院                                 北京朝阳医院 </t>
  </si>
  <si>
    <t>CR 假体处理复杂膝关节置换中期随访结果 Mid Term Follow up of Complex Primary Total Knee using CR Prosthesis</t>
  </si>
  <si>
    <t>曲铁兵</t>
  </si>
  <si>
    <t>北京朝阳医院</t>
  </si>
  <si>
    <t xml:space="preserve">严重膝内翻CR置换不松解软组织技术 Severe Varus Knee without Soft Tissue Relaese using CR Knee  </t>
  </si>
  <si>
    <t>高石军</t>
  </si>
  <si>
    <t>河北医科大学第三医院</t>
  </si>
  <si>
    <t>严重外翻膝关节的人工膝关节置换术TKA of Severe Valgus Knee</t>
  </si>
  <si>
    <t>郭万首</t>
  </si>
  <si>
    <t>中日友好医院</t>
  </si>
  <si>
    <t>严重内翻膝关节的人工膝关节置换术TKA of Severe Varus Knee</t>
  </si>
  <si>
    <t>旋转平台相关运动学以及临床应用Kinematics and application in rotation platform</t>
  </si>
  <si>
    <t>周勇刚</t>
  </si>
  <si>
    <t>僵直膝关节的人工膝关节置换术TKA of Stiff Knee</t>
  </si>
  <si>
    <t>张国强</t>
  </si>
  <si>
    <t>膝关节假体设计的新理念以及如何获得一个忘记的膝关节Advances in Current Knee Implant Design &amp; How to get a Forgotten Total Knee</t>
  </si>
  <si>
    <t>Section 4</t>
  </si>
  <si>
    <t xml:space="preserve">周勇刚 </t>
  </si>
  <si>
    <t>病例讨论(case discussion)</t>
  </si>
  <si>
    <t>北医三院  中日友好医院  304医院  陆军总医院 301医院</t>
  </si>
  <si>
    <t>Section 5</t>
  </si>
  <si>
    <t>张国强  柴    伟</t>
  </si>
  <si>
    <t xml:space="preserve">复杂膝关节置换失败的教训  Experience of Failed TKA </t>
  </si>
  <si>
    <t>林剑浩</t>
  </si>
  <si>
    <t>人民医院</t>
  </si>
  <si>
    <t>关节外畸形的人工膝关节置换术TKA for Patients with Extra-Articular Deformity</t>
  </si>
  <si>
    <t>CR膝关节置换的手术技术 Technical Pearl of CR TKA</t>
  </si>
  <si>
    <t>林   峰</t>
  </si>
  <si>
    <t>人工膝关节置换围手术期处理Perioperative Management of TKA</t>
  </si>
  <si>
    <t>卢   强</t>
  </si>
  <si>
    <t>手术病例回顾(case review)</t>
  </si>
  <si>
    <t>THU</t>
  </si>
  <si>
    <t xml:space="preserve">周勇刚  郝立波  </t>
  </si>
  <si>
    <t>屈曲畸形及类风湿患者的人工膝关节置换术 TKA for Flexion Contracture and Rheumatoid Arthritis</t>
  </si>
  <si>
    <t>刘  军</t>
  </si>
  <si>
    <t>天津医院</t>
  </si>
  <si>
    <t>人工膝关节翻修术的原则概览Revision Principles of TKA Revision  &amp; 旋转平台在膝关节翻修手术中的运用Rotation Platform in Revsion TKA</t>
  </si>
  <si>
    <t>旋转平台膝关节翻修系统的使用（PS Rotation Revision System in TKA）</t>
  </si>
  <si>
    <t>翻修UNI膝关节Revision of Unicompartmental Knee Arthroplasty</t>
  </si>
  <si>
    <t>柴  伟</t>
  </si>
  <si>
    <t xml:space="preserve">手术演示 （四）严重屈曲挛缩膝关节的人工膝关节置换术 #4 TKA of Severe Contracture Deformity </t>
  </si>
  <si>
    <t>陈继营  柴   伟</t>
  </si>
  <si>
    <t>董纪元 李  想</t>
  </si>
  <si>
    <t>手术演示 （五）人工膝关节翻修术 #5 Technique of Implant Removal in TKA Revision</t>
  </si>
  <si>
    <t xml:space="preserve"> 陈继营 倪   明</t>
  </si>
  <si>
    <t>周勇刚 吴文明</t>
  </si>
  <si>
    <t>手术 （六）   人工膝关节翻修术  #6 Technique of Implant Removal in TKA Revision</t>
  </si>
  <si>
    <t>周勇刚  林   峰</t>
  </si>
  <si>
    <t>郝立波 柴  伟</t>
  </si>
  <si>
    <t>陈继营  周勇刚</t>
  </si>
  <si>
    <t>人工膝关节翻修针对骨缺损的处理 Management of Bone Defect in Revision Total Knee</t>
  </si>
  <si>
    <t>周一新</t>
  </si>
  <si>
    <t>积水潭医院</t>
  </si>
  <si>
    <t>干骺端骨缺损的处理 Management of Bone defect and Application of Extension Stem</t>
  </si>
  <si>
    <t>人工膝关节置换术后僵硬、不稳的评估和处理Enhanced Recovery and Pain Control &amp; Stiff Knee in TKA</t>
  </si>
  <si>
    <t>带内固定物的人工膝关节置换术TKA for Patient with Internal Fixation</t>
  </si>
  <si>
    <t>柴    伟</t>
  </si>
  <si>
    <t xml:space="preserve">人工膝关节置换术后疼痛膝关节的功能评价Function Evaluation of TKA with Residual Pain </t>
  </si>
  <si>
    <t>人工膝关节置换快速康复理念Fast Recovery Protocl after TKA</t>
  </si>
  <si>
    <t>李  想</t>
  </si>
  <si>
    <t>北京朝阳医院 协和医院 中日友好医院 人民医院 积水潭医院 301医院</t>
  </si>
  <si>
    <t>郝立波  林   峰</t>
  </si>
  <si>
    <t>复杂膝关节初次置换病例分析 Cased Based Complex Primary Total Knee</t>
  </si>
  <si>
    <t>张   洪</t>
  </si>
  <si>
    <t>304医院</t>
  </si>
  <si>
    <t>人工膝关节置换术后感染的诊断Diagnose of PJI after TKA</t>
  </si>
  <si>
    <t>郝立波</t>
  </si>
  <si>
    <t>膝关节置换术后感染的治疗从保关节手术至二期翻修From preservation to Two-Stage Revision for Infected TKA</t>
  </si>
  <si>
    <t>人工膝关节感染的预防Prevent infection of TKA</t>
  </si>
  <si>
    <t>人工膝关节翻修301数据及经验 Date Review  of Revision TKA in  301 Hospital</t>
  </si>
  <si>
    <t>麻醉 Anesthesia in Total Joints</t>
  </si>
  <si>
    <t>冯泽国</t>
  </si>
  <si>
    <t>护理 Nursing topic 1</t>
  </si>
  <si>
    <t>张有皓</t>
  </si>
  <si>
    <t>护理 Nursing topic 2</t>
  </si>
  <si>
    <t>孙薇薇</t>
  </si>
  <si>
    <t>手术病例回顾case review</t>
  </si>
  <si>
    <t>协和医院 301医院</t>
  </si>
  <si>
    <t>FRI</t>
  </si>
  <si>
    <t xml:space="preserve">陈继营  卢    强 </t>
  </si>
  <si>
    <t>精准手术技术在膝关节置换的应用（机器人+PSI）TKA Precision Medical with Robot and PSI</t>
  </si>
  <si>
    <t>旋转铰链膝关节的手术技术(Rotating Hinge Knee in TKA)</t>
  </si>
  <si>
    <t>董纪元</t>
  </si>
  <si>
    <t>间隙平衡法和测量法Gap Balancing vs Measure Resection in TKA</t>
  </si>
  <si>
    <t>柴   伟</t>
  </si>
  <si>
    <t xml:space="preserve">人工膝关节置换术后伸膝装置不足的处理Mananement of Extensor Mechanism Deficiency after TKA </t>
  </si>
  <si>
    <t>手术演示（七） PSI膝关节的人工膝关节置换术Surgery Demonstration #7 TKA using PSI Technique</t>
  </si>
  <si>
    <t>林   峰  董纪元</t>
  </si>
  <si>
    <t>陈继营  李  想</t>
  </si>
  <si>
    <t>手术演示（八）重度内翻畸形的人工膝关节置换术 Surgery Demonstration #8 TKA with Severe Varus Deformity</t>
  </si>
  <si>
    <t>张国强 Ranawat</t>
  </si>
  <si>
    <t>柴  伟   倪  明</t>
  </si>
  <si>
    <t>闭幕(closure)</t>
  </si>
  <si>
    <t>忠良书院一层大堂</t>
  </si>
  <si>
    <t>SAT</t>
  </si>
  <si>
    <t>忠良书院二层      阳光报告厅</t>
  </si>
  <si>
    <t>致辞</t>
  </si>
  <si>
    <t>翁习生教授</t>
  </si>
  <si>
    <t>北京协和医院</t>
  </si>
  <si>
    <t>康复医院院长</t>
  </si>
  <si>
    <t>北京康复医院</t>
  </si>
  <si>
    <t>王坤正教授</t>
  </si>
  <si>
    <t>西安交通大学医学院第二附属医院</t>
  </si>
  <si>
    <t>集体照相</t>
  </si>
  <si>
    <t>所有委员</t>
  </si>
  <si>
    <t>特邀专家演讲</t>
  </si>
  <si>
    <t>改革大潮中如何做好骨科发展</t>
  </si>
  <si>
    <t>卫生部</t>
  </si>
  <si>
    <t>国家卫生健康委员会</t>
  </si>
  <si>
    <t>复杂髋关节置换及翻修的技巧</t>
  </si>
  <si>
    <t>题目待定</t>
  </si>
  <si>
    <t>黄伟</t>
  </si>
  <si>
    <t>重庆医科大学第一附属医院</t>
  </si>
  <si>
    <t>计算机辅助关节外科手术</t>
  </si>
  <si>
    <t>Andrew Tang</t>
  </si>
  <si>
    <t>人因科学及其在关节假体及工具设计中的意义</t>
  </si>
  <si>
    <t>关振鹏        邀请人员</t>
  </si>
  <si>
    <t>北京大学人民医院</t>
  </si>
  <si>
    <t>北京学组学术交流</t>
  </si>
  <si>
    <t>关节置换外科在全国及北京的发展现状</t>
  </si>
  <si>
    <t>翁习生</t>
  </si>
  <si>
    <t>首都医科大学附属北京朝阳医院</t>
  </si>
  <si>
    <t>髋关节置换及翻修病例讨论</t>
  </si>
  <si>
    <t>北京友谊医院</t>
  </si>
  <si>
    <t>参加人员：徐辉，郭艾，张洪美</t>
  </si>
  <si>
    <t>卫星会及午餐(lunch)</t>
  </si>
  <si>
    <t>膝关节炎流调情况报告</t>
  </si>
  <si>
    <t>保髋内容</t>
  </si>
  <si>
    <t>张洪</t>
  </si>
  <si>
    <t>解放军总医院第一附属医院</t>
  </si>
  <si>
    <t>保膝内容及单髁置换</t>
  </si>
  <si>
    <t>郭万首  黄迅悟</t>
  </si>
  <si>
    <t>黄野</t>
  </si>
  <si>
    <t>北京积水潭医院</t>
  </si>
  <si>
    <t>Oxford单髁置换意外情况的应对</t>
  </si>
  <si>
    <t>张轶超</t>
  </si>
  <si>
    <t>膝关节置换及翻修病例讨论</t>
  </si>
  <si>
    <t>周殿阁，吴杰，姚建华，张星火</t>
  </si>
  <si>
    <t>青年论坛</t>
  </si>
  <si>
    <t>柴伟</t>
  </si>
  <si>
    <t>日程安排/Agenda</t>
  </si>
  <si>
    <t>***研讨会</t>
  </si>
  <si>
    <t>上海</t>
  </si>
  <si>
    <t>2012/11/15-2012/11-17</t>
  </si>
  <si>
    <t>课时/Hours</t>
  </si>
  <si>
    <t>报到</t>
  </si>
  <si>
    <t>**酒店一楼大厅办理</t>
  </si>
  <si>
    <t>晚餐</t>
  </si>
  <si>
    <t>**酒店餐厅</t>
  </si>
  <si>
    <t>开幕致辞</t>
  </si>
  <si>
    <t>TOM</t>
  </si>
  <si>
    <t>强生</t>
  </si>
  <si>
    <t>**酒店　四号会议室</t>
  </si>
  <si>
    <t>人工膝关节置换快速康复理念</t>
  </si>
  <si>
    <t>主题一</t>
  </si>
  <si>
    <t>***主任</t>
  </si>
  <si>
    <t>***医院</t>
  </si>
  <si>
    <t>人工膝关节置换围手术期处理</t>
  </si>
  <si>
    <t>茶歇</t>
  </si>
  <si>
    <t>PSI 人工膝关节置换术</t>
  </si>
  <si>
    <t>主题二</t>
  </si>
  <si>
    <t>Kinematics in rotation platform</t>
  </si>
  <si>
    <t>午餐</t>
  </si>
  <si>
    <t>严重外翻膝关节的人工膝关节置换术</t>
  </si>
  <si>
    <t>主题三</t>
  </si>
  <si>
    <t>Advances in Current Knee Implant Design(Attune)</t>
  </si>
  <si>
    <t>手术演示（一）严重外翻膝关节的人工膝关节置换术</t>
  </si>
  <si>
    <t>主题四</t>
  </si>
  <si>
    <t>严重内翻膝关节的人工膝关节置换术</t>
  </si>
  <si>
    <t>主题五</t>
  </si>
  <si>
    <t>手术演示（二）严重内翻膝关节的人工膝关节置换术</t>
  </si>
  <si>
    <t>**餐厅</t>
  </si>
  <si>
    <t>人工膝关节置换术后疼痛膝关节的功能评价</t>
  </si>
  <si>
    <t>退房撤离</t>
  </si>
  <si>
    <t>人工膝关节翻修术皮肤切口的选择和处理</t>
  </si>
  <si>
    <t>人工膝关节置换术后僵硬、不稳的评估和处理</t>
  </si>
  <si>
    <r>
      <rPr>
        <b/>
        <sz val="14"/>
        <rFont val="宋体"/>
        <charset val="134"/>
      </rPr>
      <t>与公司相关的合适的业务需求</t>
    </r>
    <r>
      <rPr>
        <b/>
        <sz val="10"/>
        <color indexed="10"/>
        <rFont val="Calibri"/>
        <family val="2"/>
      </rPr>
      <t>(请逐项填写)</t>
    </r>
  </si>
  <si>
    <t>僵直膝关节的人工膝关节置换术</t>
  </si>
  <si>
    <t>该活动的参与对象/直接受益者:</t>
  </si>
  <si>
    <t>第三人民医院心内科医生6名</t>
  </si>
  <si>
    <t>手术演示（三）僵直膝关节的人工膝关节置换术</t>
  </si>
  <si>
    <t>该服务/活动对强生致力的领域和学科带来的影响(例如该学科的新发现,重大变化以及进步):</t>
  </si>
  <si>
    <t>使该领域的HCP接触这一前沿的研究，对今后的***技能应用普及产生积极影响</t>
  </si>
  <si>
    <t>带内固定物的人工膝关节置换术</t>
  </si>
  <si>
    <r>
      <rPr>
        <sz val="9"/>
        <color indexed="8"/>
        <rFont val="宋体"/>
        <charset val="134"/>
      </rPr>
      <t>需要提供服务/活动的必要性</t>
    </r>
    <r>
      <rPr>
        <sz val="9"/>
        <color indexed="8"/>
        <rFont val="宋体"/>
        <charset val="134"/>
      </rPr>
      <t>(例如:该服务/活动需要独特的或者特殊的技术和资质):</t>
    </r>
  </si>
  <si>
    <r>
      <rPr>
        <sz val="10"/>
        <rFont val="宋体"/>
        <charset val="134"/>
      </rPr>
      <t>该专家为该领域权威，发表过多篇相关论文，对于该项</t>
    </r>
    <r>
      <rPr>
        <sz val="10"/>
        <rFont val="Arial"/>
        <family val="2"/>
      </rPr>
      <t>***</t>
    </r>
    <r>
      <rPr>
        <sz val="10"/>
        <rFont val="宋体"/>
        <charset val="134"/>
      </rPr>
      <t>技术应用有前瞻性研究</t>
    </r>
  </si>
  <si>
    <t>关节外畸形的人工膝关节置换术</t>
  </si>
  <si>
    <t>预期该服务/活动可以产生的对公司业务或者相关领域的影响:</t>
  </si>
  <si>
    <r>
      <rPr>
        <sz val="10"/>
        <rFont val="宋体"/>
        <charset val="134"/>
      </rPr>
      <t>该领域为强生一贯致力发展的领域，对于病患在</t>
    </r>
    <r>
      <rPr>
        <sz val="10"/>
        <rFont val="Arial"/>
        <family val="2"/>
      </rPr>
      <t>***</t>
    </r>
    <r>
      <rPr>
        <sz val="10"/>
        <rFont val="宋体"/>
        <charset val="134"/>
      </rPr>
      <t>方面有重要学术价值和应用价值</t>
    </r>
  </si>
  <si>
    <t>类风湿性关节炎的人工膝关节置换术</t>
  </si>
  <si>
    <t>周勇刚  林    进  
李玉军</t>
    <phoneticPr fontId="26" type="noConversion"/>
  </si>
  <si>
    <t>田    华  曹永平  
伍    骥</t>
    <phoneticPr fontId="26" type="noConversion"/>
  </si>
  <si>
    <t>周一新  关振鹏  
沈惠良</t>
    <phoneticPr fontId="26" type="noConversion"/>
  </si>
  <si>
    <t>曲铁兵  秦泗河  
于振山</t>
    <phoneticPr fontId="26" type="noConversion"/>
  </si>
  <si>
    <t>翁习生  张   克  
文立诚</t>
    <phoneticPr fontId="26" type="noConversion"/>
  </si>
  <si>
    <t>Ranawat     陈继营 周勇刚 
董纪元 林   峰 卢  强 郝立波 
柴  伟 张国强 孙明举 吕松岑</t>
    <phoneticPr fontId="26" type="noConversion"/>
  </si>
  <si>
    <t xml:space="preserve"> Ranawat    蔡  宏 王卫国  
张轶超 李海鹏  郝立波 陈继营 
卢   强 张国强   董纪元</t>
    <phoneticPr fontId="26" type="noConversion"/>
  </si>
  <si>
    <t>Ranawat     曲铁兵 翁习生 
郭万首 李  虎 吴  坚 陈继营
 周勇刚 柴  伟 郝立波</t>
    <phoneticPr fontId="26" type="noConversion"/>
  </si>
  <si>
    <t>Ranawat     翁习生 陈继营 
周勇刚 董纪元 林  峰 卢  强  
郝立波 柴  伟 张国强 孙明举
 吕松岑</t>
    <phoneticPr fontId="26" type="noConversion"/>
  </si>
  <si>
    <t>晚餐</t>
    <phoneticPr fontId="26" type="noConversion"/>
  </si>
  <si>
    <t>晚餐(Dinner)</t>
    <phoneticPr fontId="26" type="noConversion"/>
  </si>
  <si>
    <t>2018北京医学会骨科学分会关节学组学术年会暨301医院第十二届人工膝关节置换学习班</t>
    <phoneticPr fontId="26" type="noConversion"/>
  </si>
  <si>
    <t>北京医学会骨科学分会关节学组委员注册签到</t>
    <phoneticPr fontId="26" type="noConversion"/>
  </si>
  <si>
    <t>会议主题：301医院第十二届人工膝关节置换学习班</t>
    <phoneticPr fontId="26" type="noConversion"/>
  </si>
  <si>
    <t>会议主题：2018北京医学会骨科学分会关节学组学术年会</t>
    <phoneticPr fontId="26" type="noConversion"/>
  </si>
  <si>
    <t>最终日程以当日实际日程为准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</si>
</sst>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:mm;@"/>
  </numFmts>
  <fonts count="28" x14ac:knownFonts="1">
    <font>
      <sz val="10"/>
      <name val="Arial"/>
      <charset val="134"/>
    </font>
    <font>
      <sz val="10"/>
      <name val="宋体"/>
      <charset val="134"/>
    </font>
    <font>
      <b/>
      <sz val="26"/>
      <color indexed="8"/>
      <name val="宋体"/>
      <charset val="134"/>
    </font>
    <font>
      <sz val="10"/>
      <color indexed="8"/>
      <name val="Arial"/>
      <family val="2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9"/>
      <name val="宋体"/>
      <charset val="134"/>
    </font>
    <font>
      <b/>
      <sz val="14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微软雅黑"/>
      <charset val="134"/>
    </font>
    <font>
      <sz val="12"/>
      <name val="微软雅黑"/>
      <charset val="134"/>
    </font>
    <font>
      <b/>
      <sz val="20"/>
      <name val="微软雅黑"/>
      <charset val="134"/>
    </font>
    <font>
      <b/>
      <sz val="20"/>
      <color indexed="8"/>
      <name val="微软雅黑"/>
      <charset val="134"/>
    </font>
    <font>
      <sz val="16"/>
      <name val="微软雅黑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微软雅黑"/>
      <charset val="134"/>
    </font>
    <font>
      <sz val="11"/>
      <name val="微软雅黑"/>
      <charset val="134"/>
    </font>
    <font>
      <sz val="12"/>
      <color theme="1"/>
      <name val="微软雅黑"/>
      <charset val="134"/>
    </font>
    <font>
      <sz val="12"/>
      <name val="宋体"/>
      <charset val="134"/>
    </font>
    <font>
      <b/>
      <sz val="10"/>
      <color indexed="10"/>
      <name val="Calibri"/>
      <family val="2"/>
    </font>
    <font>
      <sz val="10"/>
      <name val="Arial"/>
      <family val="2"/>
    </font>
    <font>
      <b/>
      <sz val="10"/>
      <name val="宋体"/>
      <charset val="134"/>
    </font>
    <font>
      <sz val="9"/>
      <name val="Arial"/>
      <family val="2"/>
    </font>
    <font>
      <sz val="12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2" fillId="0" borderId="0" applyProtection="0">
      <alignment vertical="center"/>
    </xf>
    <xf numFmtId="0" fontId="24" fillId="0" borderId="0"/>
  </cellStyleXfs>
  <cellXfs count="100">
    <xf numFmtId="0" fontId="0" fillId="0" borderId="0" xfId="0"/>
    <xf numFmtId="0" fontId="1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5" fillId="3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2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vertical="center" wrapText="1"/>
    </xf>
    <xf numFmtId="2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vertical="center" wrapText="1"/>
    </xf>
    <xf numFmtId="0" fontId="6" fillId="4" borderId="1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wrapText="1"/>
    </xf>
    <xf numFmtId="0" fontId="0" fillId="6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/>
    <xf numFmtId="0" fontId="11" fillId="0" borderId="0" xfId="0" applyNumberFormat="1" applyFont="1" applyFill="1" applyBorder="1" applyAlignment="1"/>
    <xf numFmtId="0" fontId="0" fillId="0" borderId="0" xfId="0" applyNumberFormat="1" applyFont="1" applyFill="1" applyAlignment="1"/>
    <xf numFmtId="0" fontId="0" fillId="6" borderId="0" xfId="0" applyNumberFormat="1" applyFont="1" applyFill="1" applyAlignment="1"/>
    <xf numFmtId="0" fontId="0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7" fillId="7" borderId="1" xfId="0" applyNumberFormat="1" applyFont="1" applyFill="1" applyBorder="1" applyAlignment="1">
      <alignment horizontal="center" vertical="center" wrapText="1"/>
    </xf>
    <xf numFmtId="0" fontId="13" fillId="8" borderId="1" xfId="0" applyNumberFormat="1" applyFont="1" applyFill="1" applyBorder="1" applyAlignment="1">
      <alignment horizontal="center" vertical="center" wrapText="1"/>
    </xf>
    <xf numFmtId="0" fontId="19" fillId="6" borderId="1" xfId="0" applyNumberFormat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wrapText="1"/>
    </xf>
    <xf numFmtId="0" fontId="12" fillId="0" borderId="1" xfId="0" applyNumberFormat="1" applyFont="1" applyFill="1" applyBorder="1" applyAlignment="1">
      <alignment horizontal="center" wrapText="1"/>
    </xf>
    <xf numFmtId="0" fontId="12" fillId="9" borderId="1" xfId="0" applyNumberFormat="1" applyFont="1" applyFill="1" applyBorder="1" applyAlignment="1">
      <alignment horizont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 wrapText="1"/>
    </xf>
    <xf numFmtId="176" fontId="13" fillId="8" borderId="1" xfId="0" applyNumberFormat="1" applyFont="1" applyFill="1" applyBorder="1" applyAlignment="1">
      <alignment horizontal="center" vertical="center" wrapText="1"/>
    </xf>
    <xf numFmtId="0" fontId="13" fillId="8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9" borderId="1" xfId="2" applyFont="1" applyFill="1" applyBorder="1" applyAlignment="1">
      <alignment horizontal="center" vertical="center" wrapText="1"/>
    </xf>
    <xf numFmtId="0" fontId="13" fillId="6" borderId="1" xfId="0" applyNumberFormat="1" applyFont="1" applyFill="1" applyBorder="1" applyAlignment="1">
      <alignment horizontal="center" vertical="center" wrapText="1"/>
    </xf>
    <xf numFmtId="0" fontId="0" fillId="8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16" fontId="13" fillId="8" borderId="1" xfId="0" applyNumberFormat="1" applyFont="1" applyFill="1" applyBorder="1" applyAlignment="1">
      <alignment horizontal="center" vertical="center" wrapText="1"/>
    </xf>
    <xf numFmtId="176" fontId="13" fillId="8" borderId="1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wrapText="1"/>
    </xf>
    <xf numFmtId="0" fontId="21" fillId="6" borderId="1" xfId="0" applyFont="1" applyFill="1" applyBorder="1" applyAlignment="1">
      <alignment horizontal="center" wrapText="1"/>
    </xf>
    <xf numFmtId="0" fontId="21" fillId="8" borderId="1" xfId="0" applyFont="1" applyFill="1" applyBorder="1" applyAlignment="1">
      <alignment horizont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8" fillId="6" borderId="1" xfId="0" applyNumberFormat="1" applyFont="1" applyFill="1" applyBorder="1" applyAlignment="1">
      <alignment horizontal="center" vertical="center" wrapText="1"/>
    </xf>
    <xf numFmtId="0" fontId="0" fillId="6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NumberFormat="1" applyFont="1" applyFill="1" applyBorder="1" applyAlignment="1">
      <alignment horizontal="center" wrapText="1"/>
    </xf>
    <xf numFmtId="0" fontId="0" fillId="8" borderId="1" xfId="0" applyNumberFormat="1" applyFont="1" applyFill="1" applyBorder="1" applyAlignment="1">
      <alignment horizont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6" borderId="1" xfId="2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9" borderId="1" xfId="2" applyFont="1" applyFill="1" applyBorder="1" applyAlignment="1">
      <alignment horizontal="center" vertical="center" wrapText="1"/>
    </xf>
    <xf numFmtId="0" fontId="13" fillId="9" borderId="1" xfId="0" applyNumberFormat="1" applyFont="1" applyFill="1" applyBorder="1" applyAlignment="1">
      <alignment horizontal="center" wrapText="1"/>
    </xf>
    <xf numFmtId="0" fontId="12" fillId="9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wrapText="1"/>
    </xf>
    <xf numFmtId="0" fontId="21" fillId="0" borderId="1" xfId="0" applyNumberFormat="1" applyFont="1" applyFill="1" applyBorder="1" applyAlignment="1">
      <alignment horizontal="center" wrapText="1"/>
    </xf>
    <xf numFmtId="176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3" fillId="8" borderId="1" xfId="0" applyNumberFormat="1" applyFont="1" applyFill="1" applyBorder="1" applyAlignment="1">
      <alignment horizontal="center" vertical="center" wrapText="1"/>
    </xf>
    <xf numFmtId="0" fontId="13" fillId="8" borderId="1" xfId="0" applyNumberFormat="1" applyFont="1" applyFill="1" applyBorder="1" applyAlignment="1">
      <alignment horizontal="center" vertical="center"/>
    </xf>
    <xf numFmtId="0" fontId="18" fillId="6" borderId="1" xfId="0" applyNumberFormat="1" applyFont="1" applyFill="1" applyBorder="1" applyAlignment="1">
      <alignment horizontal="center" vertical="center" wrapText="1"/>
    </xf>
    <xf numFmtId="176" fontId="13" fillId="8" borderId="1" xfId="0" applyNumberFormat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176" fontId="19" fillId="9" borderId="1" xfId="2" applyNumberFormat="1" applyFont="1" applyFill="1" applyBorder="1" applyAlignment="1">
      <alignment horizontal="center" vertical="center" wrapText="1"/>
    </xf>
    <xf numFmtId="0" fontId="19" fillId="9" borderId="1" xfId="2" applyFont="1" applyFill="1" applyBorder="1" applyAlignment="1">
      <alignment horizontal="center" vertical="center" wrapText="1"/>
    </xf>
    <xf numFmtId="176" fontId="19" fillId="8" borderId="1" xfId="0" applyNumberFormat="1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13" fillId="6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8" fillId="5" borderId="0" xfId="1" applyNumberFormat="1" applyFont="1" applyFill="1" applyBorder="1" applyAlignment="1">
      <alignment horizontal="left" vertical="top" wrapText="1"/>
    </xf>
    <xf numFmtId="0" fontId="0" fillId="0" borderId="0" xfId="0" applyNumberForma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9" fillId="0" borderId="0" xfId="1" applyNumberFormat="1" applyFont="1" applyFill="1" applyBorder="1" applyAlignment="1">
      <alignment horizontal="left"/>
    </xf>
    <xf numFmtId="0" fontId="7" fillId="3" borderId="0" xfId="1" applyNumberFormat="1" applyFont="1" applyFill="1" applyBorder="1" applyAlignment="1">
      <alignment horizontal="left" vertical="center"/>
    </xf>
    <xf numFmtId="0" fontId="8" fillId="5" borderId="0" xfId="1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left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left" vertical="center"/>
    </xf>
    <xf numFmtId="0" fontId="16" fillId="6" borderId="1" xfId="0" applyNumberFormat="1" applyFont="1" applyFill="1" applyBorder="1" applyAlignment="1">
      <alignment horizontal="left" vertical="center" wrapText="1"/>
    </xf>
    <xf numFmtId="0" fontId="27" fillId="0" borderId="5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2"/>
    <cellStyle name="常规_RS. xl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66675</xdr:rowOff>
    </xdr:from>
    <xdr:to>
      <xdr:col>5</xdr:col>
      <xdr:colOff>1381125</xdr:colOff>
      <xdr:row>41</xdr:row>
      <xdr:rowOff>85725</xdr:rowOff>
    </xdr:to>
    <xdr:sp macro="" textlink="">
      <xdr:nvSpPr>
        <xdr:cNvPr id="2049" name="Text Box 1"/>
        <xdr:cNvSpPr>
          <a:spLocks noChangeArrowheads="1"/>
        </xdr:cNvSpPr>
      </xdr:nvSpPr>
      <xdr:spPr>
        <a:xfrm>
          <a:off x="301625" y="5600700"/>
          <a:ext cx="4243070" cy="2609850"/>
        </a:xfrm>
        <a:prstGeom prst="rect">
          <a:avLst/>
        </a:prstGeom>
        <a:solidFill>
          <a:srgbClr val="CCFFCC"/>
        </a:solidFill>
        <a:ln w="9525" cmpd="sng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说明：</a:t>
          </a:r>
        </a:p>
        <a:p>
          <a:pPr algn="l" rtl="0">
            <a:defRPr sz="1000"/>
          </a:pPr>
          <a:endParaRPr lang="zh-CN" altLang="en-US" sz="10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r>
            <a:rPr lang="zh-CN" altLang="en-US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该日程适用于公司主办的专业教育活动</a:t>
          </a:r>
          <a:r>
            <a:rPr lang="en-US" altLang="zh-CN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,</a:t>
          </a:r>
          <a:r>
            <a:rPr lang="zh-CN" altLang="en-US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产品培训活动以及获取</a:t>
          </a:r>
          <a:r>
            <a:rPr lang="en-US" altLang="zh-CN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HCP</a:t>
          </a:r>
          <a:r>
            <a:rPr lang="zh-CN" altLang="en-US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专项服务的类别</a:t>
          </a:r>
          <a:r>
            <a:rPr lang="en-US" altLang="zh-CN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.</a:t>
          </a:r>
        </a:p>
        <a:p>
          <a:pPr algn="l" rtl="0">
            <a:defRPr sz="1000"/>
          </a:pPr>
          <a:endParaRPr lang="en-US" altLang="zh-CN" sz="10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endParaRPr lang="en-US" altLang="zh-CN" sz="10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endParaRPr lang="en-US" altLang="zh-CN" sz="10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r>
            <a:rPr lang="zh-CN" altLang="en-US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程安排应该有详细的学术内容！活动安排应详细：包括每部分内容的时间安排（从几点到几点）；每部分活动的主题内容（例如演讲主题，手术演示的名称等，仅写“开会”“手术演示”“参观医院”是不够的！）； 每部分活动的负责人（例如演讲者，手术演示者）的姓名</a:t>
          </a:r>
          <a:r>
            <a:rPr lang="en-US" altLang="zh-CN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;</a:t>
          </a:r>
          <a:r>
            <a:rPr lang="zh-CN" altLang="en-US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　</a:t>
          </a:r>
        </a:p>
        <a:p>
          <a:pPr algn="l" rtl="0">
            <a:defRPr sz="1000"/>
          </a:pPr>
          <a:endParaRPr lang="zh-CN" altLang="en-US" sz="10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endParaRPr lang="zh-CN" altLang="en-US" sz="10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endParaRPr lang="zh-CN" altLang="en-US" sz="10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r>
            <a:rPr lang="zh-CN" altLang="en-US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日程安排</a:t>
          </a:r>
          <a:r>
            <a:rPr lang="en-US" altLang="zh-CN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7</a:t>
          </a:r>
          <a:r>
            <a:rPr lang="zh-CN" altLang="en-US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要素：</a:t>
          </a:r>
        </a:p>
        <a:p>
          <a:pPr algn="l" rtl="0">
            <a:defRPr sz="1000"/>
          </a:pPr>
          <a:endParaRPr lang="zh-CN" altLang="en-US" sz="10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r>
            <a:rPr lang="zh-CN" altLang="en-US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主题</a:t>
          </a:r>
        </a:p>
        <a:p>
          <a:pPr algn="l" rtl="0">
            <a:defRPr sz="1000"/>
          </a:pPr>
          <a:endParaRPr lang="zh-CN" altLang="en-US" sz="10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r>
            <a:rPr lang="zh-CN" altLang="en-US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日期</a:t>
          </a:r>
        </a:p>
        <a:p>
          <a:pPr algn="l" rtl="0">
            <a:defRPr sz="1000"/>
          </a:pPr>
          <a:endParaRPr lang="zh-CN" altLang="en-US" sz="10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r>
            <a:rPr lang="zh-CN" altLang="en-US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地点</a:t>
          </a:r>
        </a:p>
        <a:p>
          <a:pPr algn="l" rtl="0">
            <a:defRPr sz="1000"/>
          </a:pPr>
          <a:endParaRPr lang="zh-CN" altLang="en-US" sz="10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r>
            <a:rPr lang="zh-CN" altLang="en-US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活动内容</a:t>
          </a:r>
          <a:r>
            <a:rPr lang="en-US" altLang="zh-CN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时间，课题，主讲人，身份</a:t>
          </a:r>
          <a:r>
            <a:rPr lang="en-US" altLang="zh-CN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  <a:p>
          <a:pPr algn="l" rtl="0">
            <a:defRPr sz="1000"/>
          </a:pPr>
          <a:endParaRPr lang="en-US" altLang="zh-CN" sz="10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r>
            <a:rPr lang="zh-CN" altLang="en-US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如果需要，可在</a:t>
          </a:r>
          <a:r>
            <a:rPr lang="en-US" altLang="zh-CN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7</a:t>
          </a:r>
          <a:r>
            <a:rPr lang="zh-CN" altLang="en-US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要素的基础上添加更加详细的内容，但不可减少</a:t>
          </a:r>
          <a:r>
            <a:rPr lang="en-US" altLang="zh-CN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7</a:t>
          </a:r>
          <a:r>
            <a:rPr lang="zh-CN" altLang="en-US" sz="10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要素。</a:t>
          </a:r>
        </a:p>
        <a:p>
          <a:pPr algn="l" rtl="0">
            <a:defRPr sz="1000"/>
          </a:pPr>
          <a:endParaRPr lang="zh-CN" altLang="en-US" sz="10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endParaRPr lang="zh-CN" altLang="en-US" sz="10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endParaRPr lang="zh-CN" altLang="en-US" sz="10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endParaRPr lang="zh-CN" altLang="en-US" sz="10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endParaRPr lang="zh-CN" altLang="en-US" sz="10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endParaRPr lang="zh-CN" altLang="en-US" sz="10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endParaRPr lang="zh-CN" altLang="en-US" sz="10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endParaRPr lang="zh-CN" altLang="en-US" sz="10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endParaRPr lang="zh-CN" altLang="en-US" sz="10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endParaRPr lang="zh-CN" altLang="en-US" sz="10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tabSelected="1" topLeftCell="A97" zoomScale="70" zoomScaleNormal="70" workbookViewId="0">
      <selection activeCell="I113" sqref="I113"/>
    </sheetView>
  </sheetViews>
  <sheetFormatPr defaultColWidth="8.85546875" defaultRowHeight="12.75" customHeight="1" x14ac:dyDescent="0.2"/>
  <cols>
    <col min="1" max="1" width="2.7109375" style="22" customWidth="1"/>
    <col min="2" max="2" width="14.140625" style="22" customWidth="1"/>
    <col min="3" max="3" width="8.42578125" style="22" customWidth="1"/>
    <col min="4" max="4" width="7.42578125" style="22" customWidth="1"/>
    <col min="5" max="5" width="9.7109375" style="22" customWidth="1"/>
    <col min="6" max="6" width="8.5703125" style="22" customWidth="1"/>
    <col min="7" max="7" width="51.85546875" style="23" customWidth="1"/>
    <col min="8" max="8" width="20.85546875" style="23" customWidth="1"/>
    <col min="9" max="9" width="34.140625" style="24" customWidth="1"/>
    <col min="10" max="10" width="26.28515625" style="23" customWidth="1"/>
    <col min="11" max="11" width="10.42578125" style="22" customWidth="1"/>
    <col min="12" max="16384" width="8.85546875" style="22"/>
  </cols>
  <sheetData>
    <row r="1" spans="2:11" ht="44.1" customHeight="1" x14ac:dyDescent="0.2">
      <c r="C1" s="66" t="s">
        <v>244</v>
      </c>
      <c r="D1" s="66"/>
      <c r="E1" s="66"/>
      <c r="F1" s="66"/>
      <c r="G1" s="66"/>
      <c r="H1" s="66"/>
      <c r="I1" s="66"/>
      <c r="J1" s="66"/>
      <c r="K1" s="66"/>
    </row>
    <row r="2" spans="2:11" ht="29.1" customHeight="1" x14ac:dyDescent="0.2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</row>
    <row r="3" spans="2:11" ht="17.25" x14ac:dyDescent="0.2"/>
    <row r="4" spans="2:11" ht="25.5" customHeight="1" x14ac:dyDescent="0.2">
      <c r="B4" s="98" t="s">
        <v>246</v>
      </c>
      <c r="C4" s="98"/>
      <c r="D4" s="98"/>
      <c r="E4" s="98"/>
      <c r="F4" s="98"/>
      <c r="G4" s="98"/>
      <c r="H4" s="98"/>
      <c r="I4" s="98"/>
      <c r="J4" s="98"/>
      <c r="K4" s="98"/>
    </row>
    <row r="5" spans="2:11" ht="44.25" customHeight="1" x14ac:dyDescent="0.2">
      <c r="B5" s="25" t="s">
        <v>1</v>
      </c>
      <c r="C5" s="68" t="s">
        <v>2</v>
      </c>
      <c r="D5" s="68"/>
      <c r="E5" s="68"/>
      <c r="F5" s="68"/>
      <c r="G5" s="26" t="s">
        <v>3</v>
      </c>
      <c r="H5" s="26"/>
      <c r="I5" s="68" t="s">
        <v>4</v>
      </c>
      <c r="J5" s="68"/>
      <c r="K5" s="69"/>
    </row>
    <row r="6" spans="2:11" s="17" customFormat="1" ht="96" customHeight="1" x14ac:dyDescent="0.2">
      <c r="B6" s="51" t="s">
        <v>5</v>
      </c>
      <c r="C6" s="51" t="s">
        <v>6</v>
      </c>
      <c r="D6" s="70" t="s">
        <v>7</v>
      </c>
      <c r="E6" s="70"/>
      <c r="F6" s="51" t="s">
        <v>8</v>
      </c>
      <c r="G6" s="27" t="s">
        <v>9</v>
      </c>
      <c r="H6" s="27" t="s">
        <v>10</v>
      </c>
      <c r="I6" s="27" t="s">
        <v>11</v>
      </c>
      <c r="J6" s="27" t="s">
        <v>12</v>
      </c>
      <c r="K6" s="51" t="s">
        <v>13</v>
      </c>
    </row>
    <row r="7" spans="2:11" s="17" customFormat="1" ht="34.5" x14ac:dyDescent="0.2">
      <c r="B7" s="45">
        <v>43242</v>
      </c>
      <c r="C7" s="28" t="s">
        <v>14</v>
      </c>
      <c r="D7" s="71"/>
      <c r="E7" s="71"/>
      <c r="F7" s="71"/>
      <c r="G7" s="28" t="s">
        <v>15</v>
      </c>
      <c r="H7" s="72"/>
      <c r="I7" s="72"/>
      <c r="J7" s="72"/>
      <c r="K7" s="26" t="s">
        <v>16</v>
      </c>
    </row>
    <row r="8" spans="2:11" s="17" customFormat="1" ht="17.25" x14ac:dyDescent="0.2">
      <c r="B8" s="80">
        <v>43243</v>
      </c>
      <c r="C8" s="81" t="s">
        <v>17</v>
      </c>
      <c r="D8" s="29">
        <v>0.33333333333333298</v>
      </c>
      <c r="E8" s="29">
        <v>0.34722222222222199</v>
      </c>
      <c r="F8" s="29">
        <v>1.38888888888889E-2</v>
      </c>
      <c r="G8" s="30" t="s">
        <v>18</v>
      </c>
      <c r="H8" s="31" t="s">
        <v>19</v>
      </c>
      <c r="I8" s="52"/>
      <c r="J8" s="41" t="s">
        <v>20</v>
      </c>
      <c r="K8" s="78" t="s">
        <v>21</v>
      </c>
    </row>
    <row r="9" spans="2:11" s="17" customFormat="1" ht="27.95" customHeight="1" x14ac:dyDescent="0.3">
      <c r="B9" s="81"/>
      <c r="C9" s="81"/>
      <c r="D9" s="73" t="s">
        <v>22</v>
      </c>
      <c r="E9" s="73"/>
      <c r="F9" s="73"/>
      <c r="G9" s="73"/>
      <c r="H9" s="32" t="s">
        <v>23</v>
      </c>
      <c r="I9" s="53"/>
      <c r="J9" s="41" t="s">
        <v>20</v>
      </c>
      <c r="K9" s="78"/>
    </row>
    <row r="10" spans="2:11" s="2" customFormat="1" ht="34.5" x14ac:dyDescent="0.35">
      <c r="B10" s="81"/>
      <c r="C10" s="81"/>
      <c r="D10" s="29">
        <f>E8</f>
        <v>0.34722222222222199</v>
      </c>
      <c r="E10" s="29">
        <f>D10+F10</f>
        <v>0.3680555555555553</v>
      </c>
      <c r="F10" s="29">
        <v>2.0833333333333301E-2</v>
      </c>
      <c r="G10" s="31" t="s">
        <v>24</v>
      </c>
      <c r="H10" s="33"/>
      <c r="I10" s="31" t="s">
        <v>25</v>
      </c>
      <c r="J10" s="41" t="s">
        <v>26</v>
      </c>
      <c r="K10" s="78"/>
    </row>
    <row r="11" spans="2:11" s="2" customFormat="1" ht="34.5" x14ac:dyDescent="0.35">
      <c r="B11" s="81"/>
      <c r="C11" s="81"/>
      <c r="D11" s="29">
        <f>E10</f>
        <v>0.3680555555555553</v>
      </c>
      <c r="E11" s="29">
        <f>D11+F11</f>
        <v>0.37847222222222199</v>
      </c>
      <c r="F11" s="29">
        <v>1.0416666666666701E-2</v>
      </c>
      <c r="G11" s="31" t="s">
        <v>27</v>
      </c>
      <c r="H11" s="33"/>
      <c r="I11" s="31" t="s">
        <v>28</v>
      </c>
      <c r="J11" s="41"/>
      <c r="K11" s="78"/>
    </row>
    <row r="12" spans="2:11" s="2" customFormat="1" ht="34.5" x14ac:dyDescent="0.2">
      <c r="B12" s="81"/>
      <c r="C12" s="81"/>
      <c r="D12" s="29">
        <f>E11</f>
        <v>0.37847222222222199</v>
      </c>
      <c r="E12" s="29">
        <f>D12+F12</f>
        <v>0.38888888888888867</v>
      </c>
      <c r="F12" s="29">
        <v>1.0416666666666701E-2</v>
      </c>
      <c r="G12" s="31" t="s">
        <v>29</v>
      </c>
      <c r="H12" s="31"/>
      <c r="I12" s="31" t="s">
        <v>19</v>
      </c>
      <c r="J12" s="41" t="s">
        <v>20</v>
      </c>
      <c r="K12" s="78"/>
    </row>
    <row r="13" spans="2:11" s="2" customFormat="1" ht="27" customHeight="1" x14ac:dyDescent="0.35">
      <c r="B13" s="81"/>
      <c r="C13" s="81"/>
      <c r="D13" s="73" t="s">
        <v>30</v>
      </c>
      <c r="E13" s="73"/>
      <c r="F13" s="73"/>
      <c r="G13" s="73"/>
      <c r="H13" s="34"/>
      <c r="I13" s="54"/>
      <c r="J13" s="41" t="s">
        <v>20</v>
      </c>
      <c r="K13" s="78"/>
    </row>
    <row r="14" spans="2:11" s="2" customFormat="1" ht="34.5" x14ac:dyDescent="0.2">
      <c r="B14" s="81"/>
      <c r="C14" s="81"/>
      <c r="D14" s="35">
        <f>E12</f>
        <v>0.38888888888888867</v>
      </c>
      <c r="E14" s="35">
        <f>D14+F14</f>
        <v>0.43055555555555536</v>
      </c>
      <c r="F14" s="35">
        <v>4.1666666666666699E-2</v>
      </c>
      <c r="G14" s="36" t="s">
        <v>31</v>
      </c>
      <c r="H14" s="31" t="s">
        <v>32</v>
      </c>
      <c r="I14" s="31" t="s">
        <v>33</v>
      </c>
      <c r="J14" s="41" t="s">
        <v>20</v>
      </c>
      <c r="K14" s="78"/>
    </row>
    <row r="15" spans="2:11" s="2" customFormat="1" ht="17.25" x14ac:dyDescent="0.2">
      <c r="B15" s="81"/>
      <c r="C15" s="81"/>
      <c r="D15" s="37">
        <v>0.41666666666666702</v>
      </c>
      <c r="E15" s="37">
        <v>0.43055555555555602</v>
      </c>
      <c r="F15" s="37">
        <v>1.38888888888889E-2</v>
      </c>
      <c r="G15" s="38" t="s">
        <v>34</v>
      </c>
      <c r="H15" s="55"/>
      <c r="I15" s="55"/>
      <c r="J15" s="42"/>
      <c r="K15" s="78"/>
    </row>
    <row r="16" spans="2:11" s="18" customFormat="1" ht="39" customHeight="1" x14ac:dyDescent="0.2">
      <c r="B16" s="81"/>
      <c r="C16" s="81"/>
      <c r="D16" s="35">
        <f>E14</f>
        <v>0.43055555555555536</v>
      </c>
      <c r="E16" s="35">
        <f>D16+F16</f>
        <v>0.47222222222222204</v>
      </c>
      <c r="F16" s="35">
        <v>4.1666666666666699E-2</v>
      </c>
      <c r="G16" s="30" t="s">
        <v>35</v>
      </c>
      <c r="H16" s="39" t="s">
        <v>36</v>
      </c>
      <c r="I16" s="31" t="s">
        <v>37</v>
      </c>
      <c r="J16" s="41" t="s">
        <v>20</v>
      </c>
      <c r="K16" s="78"/>
    </row>
    <row r="17" spans="2:11" s="2" customFormat="1" ht="35.1" customHeight="1" x14ac:dyDescent="0.2">
      <c r="B17" s="81"/>
      <c r="C17" s="81"/>
      <c r="D17" s="35">
        <f>E16</f>
        <v>0.47222222222222204</v>
      </c>
      <c r="E17" s="35">
        <f>D17+F17</f>
        <v>0.51388888888888873</v>
      </c>
      <c r="F17" s="35">
        <v>4.1666666666666699E-2</v>
      </c>
      <c r="G17" s="31" t="s">
        <v>38</v>
      </c>
      <c r="H17" s="31" t="s">
        <v>39</v>
      </c>
      <c r="I17" s="31" t="s">
        <v>40</v>
      </c>
      <c r="J17" s="41" t="s">
        <v>20</v>
      </c>
      <c r="K17" s="78"/>
    </row>
    <row r="18" spans="2:11" s="2" customFormat="1" ht="36.950000000000003" customHeight="1" x14ac:dyDescent="0.2">
      <c r="B18" s="81"/>
      <c r="C18" s="81"/>
      <c r="D18" s="73" t="s">
        <v>41</v>
      </c>
      <c r="E18" s="73"/>
      <c r="F18" s="73"/>
      <c r="G18" s="73"/>
      <c r="H18" s="56" t="s">
        <v>42</v>
      </c>
      <c r="I18" s="43"/>
      <c r="J18" s="41" t="s">
        <v>43</v>
      </c>
      <c r="K18" s="78"/>
    </row>
    <row r="19" spans="2:11" s="2" customFormat="1" ht="69" customHeight="1" x14ac:dyDescent="0.2">
      <c r="B19" s="81"/>
      <c r="C19" s="81"/>
      <c r="D19" s="29">
        <f>E17</f>
        <v>0.51388888888888873</v>
      </c>
      <c r="E19" s="29">
        <f t="shared" ref="E19:E25" si="0">D19+F19</f>
        <v>0.52430555555555547</v>
      </c>
      <c r="F19" s="29">
        <v>1.0416666666666701E-2</v>
      </c>
      <c r="G19" s="39" t="s">
        <v>44</v>
      </c>
      <c r="H19" s="31"/>
      <c r="I19" s="57" t="s">
        <v>45</v>
      </c>
      <c r="J19" s="41" t="s">
        <v>46</v>
      </c>
      <c r="K19" s="78"/>
    </row>
    <row r="20" spans="2:11" s="2" customFormat="1" ht="69.75" customHeight="1" x14ac:dyDescent="0.2">
      <c r="B20" s="81"/>
      <c r="C20" s="81"/>
      <c r="D20" s="29">
        <f>E19</f>
        <v>0.52430555555555547</v>
      </c>
      <c r="E20" s="29">
        <f t="shared" si="0"/>
        <v>0.53472222222222221</v>
      </c>
      <c r="F20" s="29">
        <v>1.0416666666666701E-2</v>
      </c>
      <c r="G20" s="39" t="s">
        <v>47</v>
      </c>
      <c r="H20" s="31"/>
      <c r="I20" s="57" t="s">
        <v>48</v>
      </c>
      <c r="J20" s="41" t="s">
        <v>49</v>
      </c>
      <c r="K20" s="78"/>
    </row>
    <row r="21" spans="2:11" s="2" customFormat="1" ht="34.5" x14ac:dyDescent="0.2">
      <c r="B21" s="81"/>
      <c r="C21" s="81"/>
      <c r="D21" s="29">
        <f>E20</f>
        <v>0.53472222222222221</v>
      </c>
      <c r="E21" s="29">
        <f t="shared" si="0"/>
        <v>0.54513888888888895</v>
      </c>
      <c r="F21" s="29">
        <v>1.0416666666666701E-2</v>
      </c>
      <c r="G21" s="31" t="s">
        <v>50</v>
      </c>
      <c r="H21" s="31"/>
      <c r="I21" s="31" t="s">
        <v>51</v>
      </c>
      <c r="J21" s="41" t="s">
        <v>52</v>
      </c>
      <c r="K21" s="78"/>
    </row>
    <row r="22" spans="2:11" s="2" customFormat="1" ht="34.5" x14ac:dyDescent="0.35">
      <c r="B22" s="81"/>
      <c r="C22" s="81"/>
      <c r="D22" s="29">
        <f t="shared" ref="D22:D25" si="1">E21</f>
        <v>0.54513888888888895</v>
      </c>
      <c r="E22" s="29">
        <f t="shared" si="0"/>
        <v>0.56597222222222221</v>
      </c>
      <c r="F22" s="29">
        <v>2.0833333333333301E-2</v>
      </c>
      <c r="G22" s="31" t="s">
        <v>53</v>
      </c>
      <c r="H22" s="33"/>
      <c r="I22" s="31" t="s">
        <v>25</v>
      </c>
      <c r="J22" s="41" t="s">
        <v>26</v>
      </c>
      <c r="K22" s="78"/>
    </row>
    <row r="23" spans="2:11" s="2" customFormat="1" ht="51" customHeight="1" x14ac:dyDescent="0.35">
      <c r="B23" s="81"/>
      <c r="C23" s="81"/>
      <c r="D23" s="29">
        <f t="shared" si="1"/>
        <v>0.56597222222222221</v>
      </c>
      <c r="E23" s="29">
        <f t="shared" si="0"/>
        <v>0.57638888888888895</v>
      </c>
      <c r="F23" s="29">
        <v>1.0416666666666701E-2</v>
      </c>
      <c r="G23" s="39" t="s">
        <v>54</v>
      </c>
      <c r="H23" s="33"/>
      <c r="I23" s="57" t="s">
        <v>55</v>
      </c>
      <c r="J23" s="41" t="s">
        <v>20</v>
      </c>
      <c r="K23" s="78"/>
    </row>
    <row r="24" spans="2:11" s="18" customFormat="1" ht="60" customHeight="1" x14ac:dyDescent="0.2">
      <c r="B24" s="81"/>
      <c r="C24" s="81"/>
      <c r="D24" s="29">
        <f t="shared" si="1"/>
        <v>0.57638888888888895</v>
      </c>
      <c r="E24" s="29">
        <f t="shared" si="0"/>
        <v>0.58680555555555569</v>
      </c>
      <c r="F24" s="29">
        <v>1.0416666666666701E-2</v>
      </c>
      <c r="G24" s="31" t="s">
        <v>56</v>
      </c>
      <c r="H24" s="31"/>
      <c r="I24" s="31" t="s">
        <v>57</v>
      </c>
      <c r="J24" s="41" t="s">
        <v>20</v>
      </c>
      <c r="K24" s="78"/>
    </row>
    <row r="25" spans="2:11" s="2" customFormat="1" ht="72" customHeight="1" x14ac:dyDescent="0.35">
      <c r="B25" s="81"/>
      <c r="C25" s="81"/>
      <c r="D25" s="29">
        <f t="shared" si="1"/>
        <v>0.58680555555555569</v>
      </c>
      <c r="E25" s="29">
        <f t="shared" si="0"/>
        <v>0.60763888888888895</v>
      </c>
      <c r="F25" s="29">
        <v>2.0833333333333301E-2</v>
      </c>
      <c r="G25" s="39" t="s">
        <v>58</v>
      </c>
      <c r="H25" s="33"/>
      <c r="I25" s="57" t="s">
        <v>25</v>
      </c>
      <c r="J25" s="41" t="s">
        <v>26</v>
      </c>
      <c r="K25" s="78"/>
    </row>
    <row r="26" spans="2:11" s="2" customFormat="1" ht="17.25" x14ac:dyDescent="0.35">
      <c r="B26" s="81"/>
      <c r="C26" s="81"/>
      <c r="D26" s="29">
        <f t="shared" ref="D26" si="2">E25</f>
        <v>0.60763888888888895</v>
      </c>
      <c r="E26" s="29">
        <f t="shared" ref="E26" si="3">D26+F26</f>
        <v>0.6215277777777779</v>
      </c>
      <c r="F26" s="29">
        <v>1.38888888888889E-2</v>
      </c>
      <c r="G26" s="39" t="s">
        <v>34</v>
      </c>
      <c r="H26" s="33"/>
      <c r="I26" s="57"/>
      <c r="J26" s="41"/>
      <c r="K26" s="78"/>
    </row>
    <row r="27" spans="2:11" s="2" customFormat="1" ht="18" x14ac:dyDescent="0.2">
      <c r="B27" s="81"/>
      <c r="C27" s="81"/>
      <c r="D27" s="73" t="s">
        <v>59</v>
      </c>
      <c r="E27" s="73"/>
      <c r="F27" s="73"/>
      <c r="G27" s="73"/>
      <c r="H27" s="40" t="s">
        <v>60</v>
      </c>
      <c r="I27" s="41"/>
      <c r="J27" s="41" t="s">
        <v>20</v>
      </c>
      <c r="K27" s="78"/>
    </row>
    <row r="28" spans="2:11" s="2" customFormat="1" ht="51.75" x14ac:dyDescent="0.2">
      <c r="B28" s="81"/>
      <c r="C28" s="81"/>
      <c r="D28" s="29">
        <f>E26</f>
        <v>0.6215277777777779</v>
      </c>
      <c r="E28" s="29">
        <f>D28+F28</f>
        <v>0.66319444444444464</v>
      </c>
      <c r="F28" s="29">
        <v>4.1666666666666699E-2</v>
      </c>
      <c r="G28" s="31" t="s">
        <v>61</v>
      </c>
      <c r="H28" s="31"/>
      <c r="I28" s="57" t="s">
        <v>239</v>
      </c>
      <c r="J28" s="41" t="s">
        <v>62</v>
      </c>
      <c r="K28" s="78"/>
    </row>
    <row r="29" spans="2:11" s="2" customFormat="1" ht="18" x14ac:dyDescent="0.2">
      <c r="B29" s="81"/>
      <c r="C29" s="81"/>
      <c r="D29" s="73" t="s">
        <v>63</v>
      </c>
      <c r="E29" s="73"/>
      <c r="F29" s="73"/>
      <c r="G29" s="73"/>
      <c r="H29" s="40" t="s">
        <v>64</v>
      </c>
      <c r="I29" s="41"/>
      <c r="J29" s="41" t="s">
        <v>20</v>
      </c>
      <c r="K29" s="78"/>
    </row>
    <row r="30" spans="2:11" s="18" customFormat="1" ht="34.5" x14ac:dyDescent="0.2">
      <c r="B30" s="81"/>
      <c r="C30" s="81"/>
      <c r="D30" s="35">
        <f>E28</f>
        <v>0.66319444444444464</v>
      </c>
      <c r="E30" s="35">
        <f t="shared" ref="E30:E31" si="4">D30+F30</f>
        <v>0.67361111111111138</v>
      </c>
      <c r="F30" s="35">
        <v>1.0416666666666701E-2</v>
      </c>
      <c r="G30" s="31" t="s">
        <v>65</v>
      </c>
      <c r="H30" s="31"/>
      <c r="I30" s="31" t="s">
        <v>66</v>
      </c>
      <c r="J30" s="41" t="s">
        <v>67</v>
      </c>
      <c r="K30" s="78"/>
    </row>
    <row r="31" spans="2:11" s="2" customFormat="1" ht="34.5" x14ac:dyDescent="0.2">
      <c r="B31" s="81"/>
      <c r="C31" s="81"/>
      <c r="D31" s="29">
        <f>E30</f>
        <v>0.67361111111111138</v>
      </c>
      <c r="E31" s="29">
        <f t="shared" si="4"/>
        <v>0.68402777777777812</v>
      </c>
      <c r="F31" s="35">
        <v>1.0416666666666701E-2</v>
      </c>
      <c r="G31" s="39" t="s">
        <v>68</v>
      </c>
      <c r="H31" s="39"/>
      <c r="I31" s="39" t="s">
        <v>55</v>
      </c>
      <c r="J31" s="41" t="s">
        <v>20</v>
      </c>
      <c r="K31" s="78"/>
    </row>
    <row r="32" spans="2:11" s="2" customFormat="1" ht="34.5" x14ac:dyDescent="0.2">
      <c r="B32" s="81"/>
      <c r="C32" s="81"/>
      <c r="D32" s="29">
        <f>E31</f>
        <v>0.68402777777777812</v>
      </c>
      <c r="E32" s="29">
        <f t="shared" ref="E32:E34" si="5">D32+F32</f>
        <v>0.69444444444444486</v>
      </c>
      <c r="F32" s="35">
        <v>1.0416666666666701E-2</v>
      </c>
      <c r="G32" s="39" t="s">
        <v>69</v>
      </c>
      <c r="H32" s="31"/>
      <c r="I32" s="31" t="s">
        <v>70</v>
      </c>
      <c r="J32" s="41" t="s">
        <v>20</v>
      </c>
      <c r="K32" s="78"/>
    </row>
    <row r="33" spans="2:11" s="2" customFormat="1" ht="18" customHeight="1" x14ac:dyDescent="0.2">
      <c r="B33" s="81"/>
      <c r="C33" s="81"/>
      <c r="D33" s="29">
        <f>E32</f>
        <v>0.69444444444444486</v>
      </c>
      <c r="E33" s="29">
        <f t="shared" si="5"/>
        <v>0.7048611111111116</v>
      </c>
      <c r="F33" s="35">
        <v>1.0416666666666701E-2</v>
      </c>
      <c r="G33" s="39" t="s">
        <v>71</v>
      </c>
      <c r="H33" s="31"/>
      <c r="I33" s="31" t="s">
        <v>72</v>
      </c>
      <c r="J33" s="41" t="s">
        <v>20</v>
      </c>
      <c r="K33" s="78"/>
    </row>
    <row r="34" spans="2:11" s="2" customFormat="1" ht="131.25" customHeight="1" x14ac:dyDescent="0.2">
      <c r="B34" s="81"/>
      <c r="C34" s="81"/>
      <c r="D34" s="29">
        <f>E33</f>
        <v>0.7048611111111116</v>
      </c>
      <c r="E34" s="29">
        <f t="shared" si="5"/>
        <v>0.71875000000000056</v>
      </c>
      <c r="F34" s="29">
        <v>1.38888888888889E-2</v>
      </c>
      <c r="G34" s="31" t="s">
        <v>73</v>
      </c>
      <c r="H34" s="31"/>
      <c r="I34" s="31" t="s">
        <v>238</v>
      </c>
      <c r="J34" s="50" t="s">
        <v>20</v>
      </c>
      <c r="K34" s="78"/>
    </row>
    <row r="35" spans="2:11" s="2" customFormat="1" ht="18" x14ac:dyDescent="0.2">
      <c r="B35" s="81"/>
      <c r="C35" s="81"/>
      <c r="D35" s="76">
        <f>E34</f>
        <v>0.71875000000000056</v>
      </c>
      <c r="E35" s="77"/>
      <c r="F35" s="77"/>
      <c r="G35" s="58" t="s">
        <v>242</v>
      </c>
      <c r="H35" s="38"/>
      <c r="I35" s="38"/>
      <c r="J35" s="26"/>
      <c r="K35" s="78"/>
    </row>
    <row r="36" spans="2:11" s="2" customFormat="1" ht="18" x14ac:dyDescent="0.2">
      <c r="B36" s="80">
        <v>43244</v>
      </c>
      <c r="C36" s="81" t="s">
        <v>74</v>
      </c>
      <c r="D36" s="73" t="s">
        <v>22</v>
      </c>
      <c r="E36" s="73"/>
      <c r="F36" s="73"/>
      <c r="G36" s="73"/>
      <c r="H36" s="40" t="s">
        <v>75</v>
      </c>
      <c r="I36" s="41"/>
      <c r="J36" s="41" t="s">
        <v>20</v>
      </c>
      <c r="K36" s="78"/>
    </row>
    <row r="37" spans="2:11" s="18" customFormat="1" ht="51.75" x14ac:dyDescent="0.2">
      <c r="B37" s="81"/>
      <c r="C37" s="81"/>
      <c r="D37" s="29">
        <v>0.33333333333333298</v>
      </c>
      <c r="E37" s="29">
        <f>D37+F37</f>
        <v>0.34374999999999967</v>
      </c>
      <c r="F37" s="29">
        <v>1.0416666666666701E-2</v>
      </c>
      <c r="G37" s="59" t="s">
        <v>76</v>
      </c>
      <c r="H37" s="39"/>
      <c r="I37" s="41" t="s">
        <v>77</v>
      </c>
      <c r="J37" s="41" t="s">
        <v>78</v>
      </c>
      <c r="K37" s="78"/>
    </row>
    <row r="38" spans="2:11" s="18" customFormat="1" ht="51.75" x14ac:dyDescent="0.2">
      <c r="B38" s="81"/>
      <c r="C38" s="81"/>
      <c r="D38" s="29">
        <f>E37</f>
        <v>0.34374999999999967</v>
      </c>
      <c r="E38" s="29">
        <f>D38+F38</f>
        <v>0.35416666666666635</v>
      </c>
      <c r="F38" s="29">
        <v>1.0416666666666701E-2</v>
      </c>
      <c r="G38" s="39" t="s">
        <v>79</v>
      </c>
      <c r="H38" s="31"/>
      <c r="I38" s="31" t="s">
        <v>55</v>
      </c>
      <c r="J38" s="41" t="s">
        <v>20</v>
      </c>
      <c r="K38" s="78"/>
    </row>
    <row r="39" spans="2:11" s="2" customFormat="1" ht="34.5" x14ac:dyDescent="0.2">
      <c r="B39" s="81"/>
      <c r="C39" s="81"/>
      <c r="D39" s="29">
        <f>E38</f>
        <v>0.35416666666666635</v>
      </c>
      <c r="E39" s="29">
        <f>D39+F39</f>
        <v>0.37499999999999967</v>
      </c>
      <c r="F39" s="29">
        <v>2.0833333333333301E-2</v>
      </c>
      <c r="G39" s="31" t="s">
        <v>80</v>
      </c>
      <c r="H39" s="31"/>
      <c r="I39" s="31" t="s">
        <v>25</v>
      </c>
      <c r="J39" s="41" t="s">
        <v>26</v>
      </c>
      <c r="K39" s="78"/>
    </row>
    <row r="40" spans="2:11" s="2" customFormat="1" ht="34.5" x14ac:dyDescent="0.35">
      <c r="B40" s="81"/>
      <c r="C40" s="81"/>
      <c r="D40" s="29">
        <f>E39</f>
        <v>0.37499999999999967</v>
      </c>
      <c r="E40" s="29">
        <f>D40+F40</f>
        <v>0.38541666666666635</v>
      </c>
      <c r="F40" s="29">
        <v>1.0416666666666701E-2</v>
      </c>
      <c r="G40" s="31" t="s">
        <v>81</v>
      </c>
      <c r="H40" s="33"/>
      <c r="I40" s="31" t="s">
        <v>82</v>
      </c>
      <c r="J40" s="41" t="s">
        <v>20</v>
      </c>
      <c r="K40" s="78"/>
    </row>
    <row r="41" spans="2:11" s="2" customFormat="1" ht="18" customHeight="1" x14ac:dyDescent="0.2">
      <c r="B41" s="81"/>
      <c r="C41" s="81"/>
      <c r="D41" s="73" t="s">
        <v>30</v>
      </c>
      <c r="E41" s="73"/>
      <c r="F41" s="73"/>
      <c r="G41" s="73"/>
      <c r="H41" s="56"/>
      <c r="I41" s="41"/>
      <c r="J41" s="41"/>
      <c r="K41" s="78"/>
    </row>
    <row r="42" spans="2:11" s="2" customFormat="1" ht="51.75" x14ac:dyDescent="0.2">
      <c r="B42" s="81"/>
      <c r="C42" s="81"/>
      <c r="D42" s="29">
        <f>E40</f>
        <v>0.38541666666666635</v>
      </c>
      <c r="E42" s="29">
        <f>D42+F42</f>
        <v>0.42708333333333304</v>
      </c>
      <c r="F42" s="29">
        <v>4.1666666666666699E-2</v>
      </c>
      <c r="G42" s="31" t="s">
        <v>83</v>
      </c>
      <c r="H42" s="31" t="s">
        <v>84</v>
      </c>
      <c r="I42" s="31" t="s">
        <v>85</v>
      </c>
      <c r="J42" s="41" t="s">
        <v>20</v>
      </c>
      <c r="K42" s="78"/>
    </row>
    <row r="43" spans="2:11" s="2" customFormat="1" ht="17.25" x14ac:dyDescent="0.2">
      <c r="B43" s="81"/>
      <c r="C43" s="81"/>
      <c r="D43" s="29">
        <v>0.42708333333333298</v>
      </c>
      <c r="E43" s="29">
        <f>D43+F43</f>
        <v>0.44097222222222188</v>
      </c>
      <c r="F43" s="29">
        <v>1.38888888888889E-2</v>
      </c>
      <c r="G43" s="31" t="s">
        <v>34</v>
      </c>
      <c r="H43" s="31"/>
      <c r="I43" s="31"/>
      <c r="J43" s="41"/>
      <c r="K43" s="78"/>
    </row>
    <row r="44" spans="2:11" s="2" customFormat="1" ht="52.5" customHeight="1" x14ac:dyDescent="0.2">
      <c r="B44" s="81"/>
      <c r="C44" s="81"/>
      <c r="D44" s="29">
        <f>E42</f>
        <v>0.42708333333333304</v>
      </c>
      <c r="E44" s="29">
        <f>D44+F44</f>
        <v>0.46874999999999972</v>
      </c>
      <c r="F44" s="29">
        <v>4.1666666666666699E-2</v>
      </c>
      <c r="G44" s="31" t="s">
        <v>86</v>
      </c>
      <c r="H44" s="31" t="s">
        <v>87</v>
      </c>
      <c r="I44" s="31" t="s">
        <v>88</v>
      </c>
      <c r="J44" s="41" t="s">
        <v>20</v>
      </c>
      <c r="K44" s="78" t="s">
        <v>21</v>
      </c>
    </row>
    <row r="45" spans="2:11" s="2" customFormat="1" ht="34.5" x14ac:dyDescent="0.2">
      <c r="B45" s="81"/>
      <c r="C45" s="81"/>
      <c r="D45" s="29">
        <f>E44</f>
        <v>0.46874999999999972</v>
      </c>
      <c r="E45" s="29">
        <f>D45+F45</f>
        <v>0.51041666666666641</v>
      </c>
      <c r="F45" s="29">
        <v>4.1666666666666699E-2</v>
      </c>
      <c r="G45" s="31" t="s">
        <v>89</v>
      </c>
      <c r="H45" s="31" t="s">
        <v>90</v>
      </c>
      <c r="I45" s="31" t="s">
        <v>91</v>
      </c>
      <c r="J45" s="41" t="s">
        <v>20</v>
      </c>
      <c r="K45" s="78"/>
    </row>
    <row r="46" spans="2:11" s="2" customFormat="1" ht="18" x14ac:dyDescent="0.2">
      <c r="B46" s="81"/>
      <c r="C46" s="81"/>
      <c r="D46" s="73" t="s">
        <v>41</v>
      </c>
      <c r="E46" s="73"/>
      <c r="F46" s="73"/>
      <c r="G46" s="73"/>
      <c r="H46" s="56" t="s">
        <v>92</v>
      </c>
      <c r="I46" s="43"/>
      <c r="J46" s="41" t="s">
        <v>20</v>
      </c>
      <c r="K46" s="78"/>
    </row>
    <row r="47" spans="2:11" s="18" customFormat="1" ht="45.75" customHeight="1" x14ac:dyDescent="0.2">
      <c r="B47" s="81"/>
      <c r="C47" s="81"/>
      <c r="D47" s="29">
        <f>E45</f>
        <v>0.51041666666666641</v>
      </c>
      <c r="E47" s="29">
        <f>D47+F47</f>
        <v>0.52083333333333315</v>
      </c>
      <c r="F47" s="29">
        <v>1.0416666666666701E-2</v>
      </c>
      <c r="G47" s="59" t="s">
        <v>93</v>
      </c>
      <c r="H47" s="39"/>
      <c r="I47" s="41" t="s">
        <v>94</v>
      </c>
      <c r="J47" s="41" t="s">
        <v>95</v>
      </c>
      <c r="K47" s="78"/>
    </row>
    <row r="48" spans="2:11" s="2" customFormat="1" ht="34.5" x14ac:dyDescent="0.35">
      <c r="B48" s="81"/>
      <c r="C48" s="81"/>
      <c r="D48" s="29">
        <f>E47</f>
        <v>0.52083333333333315</v>
      </c>
      <c r="E48" s="29">
        <f>D48+F48</f>
        <v>0.53124999999999989</v>
      </c>
      <c r="F48" s="29">
        <v>1.0416666666666701E-2</v>
      </c>
      <c r="G48" s="31" t="s">
        <v>96</v>
      </c>
      <c r="H48" s="33"/>
      <c r="I48" s="31" t="s">
        <v>55</v>
      </c>
      <c r="J48" s="41" t="s">
        <v>20</v>
      </c>
      <c r="K48" s="78"/>
    </row>
    <row r="49" spans="2:11" s="2" customFormat="1" ht="51.75" x14ac:dyDescent="0.2">
      <c r="B49" s="81"/>
      <c r="C49" s="81"/>
      <c r="D49" s="29">
        <f>E48</f>
        <v>0.53124999999999989</v>
      </c>
      <c r="E49" s="29">
        <f t="shared" ref="E49:E50" si="6">D49+F49</f>
        <v>0.55208333333333315</v>
      </c>
      <c r="F49" s="29">
        <v>2.0833333333333301E-2</v>
      </c>
      <c r="G49" s="39" t="s">
        <v>97</v>
      </c>
      <c r="H49" s="31"/>
      <c r="I49" s="31" t="s">
        <v>25</v>
      </c>
      <c r="J49" s="41" t="s">
        <v>26</v>
      </c>
      <c r="K49" s="78"/>
    </row>
    <row r="50" spans="2:11" s="2" customFormat="1" ht="34.5" x14ac:dyDescent="0.2">
      <c r="B50" s="81"/>
      <c r="C50" s="81"/>
      <c r="D50" s="29">
        <f t="shared" ref="D50:D51" si="7">E49</f>
        <v>0.55208333333333315</v>
      </c>
      <c r="E50" s="29">
        <f t="shared" si="6"/>
        <v>0.56249999999999989</v>
      </c>
      <c r="F50" s="29">
        <v>1.0416666666666701E-2</v>
      </c>
      <c r="G50" s="31" t="s">
        <v>98</v>
      </c>
      <c r="H50" s="31"/>
      <c r="I50" s="31" t="s">
        <v>99</v>
      </c>
      <c r="J50" s="41" t="s">
        <v>20</v>
      </c>
      <c r="K50" s="78"/>
    </row>
    <row r="51" spans="2:11" s="18" customFormat="1" ht="34.5" x14ac:dyDescent="0.2">
      <c r="B51" s="81"/>
      <c r="C51" s="81"/>
      <c r="D51" s="35">
        <f t="shared" si="7"/>
        <v>0.56249999999999989</v>
      </c>
      <c r="E51" s="35">
        <f t="shared" ref="E51:E52" si="8">D51+F51</f>
        <v>0.57291666666666663</v>
      </c>
      <c r="F51" s="29">
        <v>1.0416666666666701E-2</v>
      </c>
      <c r="G51" s="31" t="s">
        <v>100</v>
      </c>
      <c r="H51" s="31"/>
      <c r="I51" s="31" t="s">
        <v>57</v>
      </c>
      <c r="J51" s="41" t="s">
        <v>20</v>
      </c>
      <c r="K51" s="78"/>
    </row>
    <row r="52" spans="2:11" s="19" customFormat="1" ht="34.5" x14ac:dyDescent="0.2">
      <c r="B52" s="81"/>
      <c r="C52" s="81"/>
      <c r="D52" s="29">
        <f t="shared" ref="D52" si="9">E51</f>
        <v>0.57291666666666663</v>
      </c>
      <c r="E52" s="29">
        <f t="shared" si="8"/>
        <v>0.58333333333333337</v>
      </c>
      <c r="F52" s="29">
        <v>1.0416666666666701E-2</v>
      </c>
      <c r="G52" s="31" t="s">
        <v>101</v>
      </c>
      <c r="H52" s="31"/>
      <c r="I52" s="31" t="s">
        <v>102</v>
      </c>
      <c r="J52" s="41" t="s">
        <v>20</v>
      </c>
      <c r="K52" s="78"/>
    </row>
    <row r="53" spans="2:11" s="19" customFormat="1" ht="18" x14ac:dyDescent="0.2">
      <c r="B53" s="81"/>
      <c r="C53" s="81"/>
      <c r="D53" s="73" t="s">
        <v>59</v>
      </c>
      <c r="E53" s="73"/>
      <c r="F53" s="73"/>
      <c r="G53" s="73"/>
      <c r="H53" s="40" t="s">
        <v>19</v>
      </c>
      <c r="I53" s="31"/>
      <c r="J53" s="41" t="s">
        <v>20</v>
      </c>
      <c r="K53" s="78"/>
    </row>
    <row r="54" spans="2:11" s="2" customFormat="1" ht="123" customHeight="1" x14ac:dyDescent="0.2">
      <c r="B54" s="81"/>
      <c r="C54" s="81"/>
      <c r="D54" s="29">
        <f>E52</f>
        <v>0.58333333333333337</v>
      </c>
      <c r="E54" s="29">
        <f t="shared" ref="E54:E61" si="10">D54+F54</f>
        <v>0.62500000000000011</v>
      </c>
      <c r="F54" s="29">
        <v>4.1666666666666699E-2</v>
      </c>
      <c r="G54" s="31" t="s">
        <v>61</v>
      </c>
      <c r="H54" s="31"/>
      <c r="I54" s="31" t="s">
        <v>240</v>
      </c>
      <c r="J54" s="41" t="s">
        <v>103</v>
      </c>
      <c r="K54" s="78"/>
    </row>
    <row r="55" spans="2:11" s="2" customFormat="1" ht="18" x14ac:dyDescent="0.2">
      <c r="B55" s="81"/>
      <c r="C55" s="81"/>
      <c r="D55" s="73" t="s">
        <v>63</v>
      </c>
      <c r="E55" s="73"/>
      <c r="F55" s="73"/>
      <c r="G55" s="73"/>
      <c r="H55" s="40" t="s">
        <v>104</v>
      </c>
      <c r="I55" s="41"/>
      <c r="J55" s="41" t="s">
        <v>20</v>
      </c>
      <c r="K55" s="78"/>
    </row>
    <row r="56" spans="2:11" s="2" customFormat="1" ht="34.5" x14ac:dyDescent="0.2">
      <c r="B56" s="81"/>
      <c r="C56" s="81"/>
      <c r="D56" s="35">
        <f>E54</f>
        <v>0.62500000000000011</v>
      </c>
      <c r="E56" s="35">
        <f t="shared" ref="E56" si="11">D56+F56</f>
        <v>0.63541666666666685</v>
      </c>
      <c r="F56" s="35">
        <v>1.0416666666666701E-2</v>
      </c>
      <c r="G56" s="50" t="s">
        <v>105</v>
      </c>
      <c r="H56" s="39"/>
      <c r="I56" s="41" t="s">
        <v>106</v>
      </c>
      <c r="J56" s="41" t="s">
        <v>107</v>
      </c>
      <c r="K56" s="78"/>
    </row>
    <row r="57" spans="2:11" s="2" customFormat="1" ht="34.5" x14ac:dyDescent="0.2">
      <c r="B57" s="81"/>
      <c r="C57" s="81"/>
      <c r="D57" s="35">
        <f>E54</f>
        <v>0.62500000000000011</v>
      </c>
      <c r="E57" s="35">
        <f t="shared" ref="E57" si="12">D57+F57</f>
        <v>0.63541666666666685</v>
      </c>
      <c r="F57" s="35">
        <v>1.0416666666666701E-2</v>
      </c>
      <c r="G57" s="31" t="s">
        <v>108</v>
      </c>
      <c r="H57" s="31"/>
      <c r="I57" s="31" t="s">
        <v>109</v>
      </c>
      <c r="J57" s="41" t="s">
        <v>20</v>
      </c>
      <c r="K57" s="78"/>
    </row>
    <row r="58" spans="2:11" s="2" customFormat="1" ht="51.75" x14ac:dyDescent="0.2">
      <c r="B58" s="81"/>
      <c r="C58" s="81"/>
      <c r="D58" s="29">
        <f t="shared" ref="D58:D66" si="13">E57</f>
        <v>0.63541666666666685</v>
      </c>
      <c r="E58" s="29">
        <f t="shared" ref="E58" si="14">D58+F58</f>
        <v>0.6493055555555558</v>
      </c>
      <c r="F58" s="35">
        <v>1.38888888888889E-2</v>
      </c>
      <c r="G58" s="39" t="s">
        <v>110</v>
      </c>
      <c r="H58" s="31"/>
      <c r="I58" s="31" t="s">
        <v>55</v>
      </c>
      <c r="J58" s="41" t="s">
        <v>20</v>
      </c>
      <c r="K58" s="78"/>
    </row>
    <row r="59" spans="2:11" s="2" customFormat="1" ht="39.75" customHeight="1" x14ac:dyDescent="0.35">
      <c r="B59" s="81"/>
      <c r="C59" s="81"/>
      <c r="D59" s="29">
        <f t="shared" si="13"/>
        <v>0.6493055555555558</v>
      </c>
      <c r="E59" s="29">
        <f t="shared" ref="E59" si="15">D59+F59</f>
        <v>0.65972222222222254</v>
      </c>
      <c r="F59" s="35">
        <v>1.0416666666666701E-2</v>
      </c>
      <c r="G59" s="31" t="s">
        <v>111</v>
      </c>
      <c r="H59" s="33"/>
      <c r="I59" s="31" t="s">
        <v>19</v>
      </c>
      <c r="J59" s="41" t="s">
        <v>20</v>
      </c>
      <c r="K59" s="78"/>
    </row>
    <row r="60" spans="2:11" s="2" customFormat="1" ht="34.5" x14ac:dyDescent="0.2">
      <c r="B60" s="81"/>
      <c r="C60" s="81"/>
      <c r="D60" s="35">
        <f t="shared" si="13"/>
        <v>0.65972222222222254</v>
      </c>
      <c r="E60" s="35">
        <f t="shared" si="10"/>
        <v>0.67013888888888928</v>
      </c>
      <c r="F60" s="35">
        <v>1.0416666666666701E-2</v>
      </c>
      <c r="G60" s="31" t="s">
        <v>112</v>
      </c>
      <c r="H60" s="31"/>
      <c r="I60" s="31" t="s">
        <v>109</v>
      </c>
      <c r="J60" s="41" t="s">
        <v>20</v>
      </c>
      <c r="K60" s="78"/>
    </row>
    <row r="61" spans="2:11" s="2" customFormat="1" ht="17.25" x14ac:dyDescent="0.2">
      <c r="B61" s="81"/>
      <c r="C61" s="81"/>
      <c r="D61" s="37">
        <f t="shared" si="13"/>
        <v>0.67013888888888928</v>
      </c>
      <c r="E61" s="37">
        <f t="shared" si="10"/>
        <v>0.68402777777777823</v>
      </c>
      <c r="F61" s="37">
        <v>1.38888888888889E-2</v>
      </c>
      <c r="G61" s="38" t="s">
        <v>34</v>
      </c>
      <c r="H61" s="38"/>
      <c r="I61" s="38"/>
      <c r="J61" s="26"/>
      <c r="K61" s="78"/>
    </row>
    <row r="62" spans="2:11" s="2" customFormat="1" ht="17.25" x14ac:dyDescent="0.35">
      <c r="B62" s="81"/>
      <c r="C62" s="81"/>
      <c r="D62" s="35">
        <f t="shared" ref="D62:D65" si="16">E61</f>
        <v>0.68402777777777823</v>
      </c>
      <c r="E62" s="35">
        <f t="shared" ref="E62:E64" si="17">D62+F62</f>
        <v>0.69097222222222265</v>
      </c>
      <c r="F62" s="35">
        <v>6.9444444444444397E-3</v>
      </c>
      <c r="G62" s="31" t="s">
        <v>113</v>
      </c>
      <c r="H62" s="33"/>
      <c r="I62" s="31" t="s">
        <v>114</v>
      </c>
      <c r="J62" s="41" t="s">
        <v>20</v>
      </c>
      <c r="K62" s="78"/>
    </row>
    <row r="63" spans="2:11" s="2" customFormat="1" ht="17.25" x14ac:dyDescent="0.2">
      <c r="B63" s="81"/>
      <c r="C63" s="81"/>
      <c r="D63" s="35">
        <f t="shared" si="16"/>
        <v>0.69097222222222265</v>
      </c>
      <c r="E63" s="35">
        <f t="shared" si="17"/>
        <v>0.69791666666666707</v>
      </c>
      <c r="F63" s="35">
        <v>6.9444444444444397E-3</v>
      </c>
      <c r="G63" s="31" t="s">
        <v>115</v>
      </c>
      <c r="H63" s="31"/>
      <c r="I63" s="31" t="s">
        <v>116</v>
      </c>
      <c r="J63" s="41" t="s">
        <v>20</v>
      </c>
      <c r="K63" s="78"/>
    </row>
    <row r="64" spans="2:11" s="2" customFormat="1" ht="17.25" x14ac:dyDescent="0.2">
      <c r="B64" s="81"/>
      <c r="C64" s="81"/>
      <c r="D64" s="35">
        <f t="shared" si="16"/>
        <v>0.69791666666666707</v>
      </c>
      <c r="E64" s="35">
        <f t="shared" si="17"/>
        <v>0.70486111111111149</v>
      </c>
      <c r="F64" s="35">
        <v>6.9444444444444397E-3</v>
      </c>
      <c r="G64" s="31" t="s">
        <v>117</v>
      </c>
      <c r="H64" s="31"/>
      <c r="I64" s="31" t="s">
        <v>118</v>
      </c>
      <c r="J64" s="41" t="s">
        <v>20</v>
      </c>
      <c r="K64" s="78"/>
    </row>
    <row r="65" spans="1:11" s="2" customFormat="1" ht="83.25" customHeight="1" x14ac:dyDescent="0.2">
      <c r="B65" s="81"/>
      <c r="C65" s="81"/>
      <c r="D65" s="29">
        <f t="shared" si="16"/>
        <v>0.70486111111111149</v>
      </c>
      <c r="E65" s="29">
        <f t="shared" ref="E65:E74" si="18">D65+F65</f>
        <v>0.71875000000000044</v>
      </c>
      <c r="F65" s="29">
        <v>1.38888888888889E-2</v>
      </c>
      <c r="G65" s="31" t="s">
        <v>119</v>
      </c>
      <c r="H65" s="31"/>
      <c r="I65" s="39" t="s">
        <v>241</v>
      </c>
      <c r="J65" s="41" t="s">
        <v>120</v>
      </c>
      <c r="K65" s="78"/>
    </row>
    <row r="66" spans="1:11" s="2" customFormat="1" ht="18.75" customHeight="1" x14ac:dyDescent="0.35">
      <c r="B66" s="81"/>
      <c r="C66" s="81"/>
      <c r="D66" s="74">
        <f t="shared" si="13"/>
        <v>0.71875000000000044</v>
      </c>
      <c r="E66" s="75"/>
      <c r="F66" s="75"/>
      <c r="G66" s="60" t="s">
        <v>243</v>
      </c>
      <c r="H66" s="40"/>
      <c r="I66" s="61"/>
      <c r="J66" s="62"/>
      <c r="K66" s="78"/>
    </row>
    <row r="67" spans="1:11" s="2" customFormat="1" ht="39.950000000000003" customHeight="1" x14ac:dyDescent="0.3">
      <c r="B67" s="80">
        <v>43245</v>
      </c>
      <c r="C67" s="81" t="s">
        <v>121</v>
      </c>
      <c r="D67" s="73" t="s">
        <v>22</v>
      </c>
      <c r="E67" s="73"/>
      <c r="F67" s="73"/>
      <c r="G67" s="73"/>
      <c r="H67" s="40" t="s">
        <v>122</v>
      </c>
      <c r="I67" s="54"/>
      <c r="J67" s="41" t="s">
        <v>20</v>
      </c>
      <c r="K67" s="78" t="s">
        <v>21</v>
      </c>
    </row>
    <row r="68" spans="1:11" s="2" customFormat="1" ht="34.5" x14ac:dyDescent="0.3">
      <c r="B68" s="81"/>
      <c r="C68" s="81"/>
      <c r="D68" s="35">
        <v>0.33333333333333298</v>
      </c>
      <c r="E68" s="29">
        <f t="shared" ref="E68" si="19">D68+F68</f>
        <v>0.34374999999999967</v>
      </c>
      <c r="F68" s="29">
        <v>1.0416666666666701E-2</v>
      </c>
      <c r="G68" s="31" t="s">
        <v>123</v>
      </c>
      <c r="H68" s="44"/>
      <c r="I68" s="31" t="s">
        <v>19</v>
      </c>
      <c r="J68" s="41" t="s">
        <v>20</v>
      </c>
      <c r="K68" s="78"/>
    </row>
    <row r="69" spans="1:11" s="2" customFormat="1" ht="34.5" x14ac:dyDescent="0.2">
      <c r="B69" s="81"/>
      <c r="C69" s="81"/>
      <c r="D69" s="35">
        <f>E68</f>
        <v>0.34374999999999967</v>
      </c>
      <c r="E69" s="35">
        <f t="shared" ref="E69:E70" si="20">D69+F69</f>
        <v>0.35416666666666635</v>
      </c>
      <c r="F69" s="35">
        <v>1.0416666666666701E-2</v>
      </c>
      <c r="G69" s="39" t="s">
        <v>124</v>
      </c>
      <c r="H69" s="39"/>
      <c r="I69" s="39" t="s">
        <v>125</v>
      </c>
      <c r="J69" s="50" t="s">
        <v>20</v>
      </c>
      <c r="K69" s="78"/>
    </row>
    <row r="70" spans="1:11" s="18" customFormat="1" ht="34.5" x14ac:dyDescent="0.35">
      <c r="B70" s="81"/>
      <c r="C70" s="81"/>
      <c r="D70" s="35">
        <f>E69</f>
        <v>0.35416666666666635</v>
      </c>
      <c r="E70" s="35">
        <f t="shared" si="20"/>
        <v>0.36458333333333304</v>
      </c>
      <c r="F70" s="35">
        <v>1.0416666666666701E-2</v>
      </c>
      <c r="G70" s="39" t="s">
        <v>126</v>
      </c>
      <c r="H70" s="33"/>
      <c r="I70" s="39" t="s">
        <v>127</v>
      </c>
      <c r="J70" s="50" t="s">
        <v>20</v>
      </c>
      <c r="K70" s="78"/>
    </row>
    <row r="71" spans="1:11" s="2" customFormat="1" ht="51.75" x14ac:dyDescent="0.2">
      <c r="B71" s="81"/>
      <c r="C71" s="81"/>
      <c r="D71" s="35">
        <f>E70</f>
        <v>0.36458333333333304</v>
      </c>
      <c r="E71" s="35">
        <f t="shared" ref="E71" si="21">D71+F71</f>
        <v>0.37499999999999972</v>
      </c>
      <c r="F71" s="35">
        <v>1.0416666666666701E-2</v>
      </c>
      <c r="G71" s="39" t="s">
        <v>128</v>
      </c>
      <c r="H71" s="39"/>
      <c r="I71" s="39" t="s">
        <v>57</v>
      </c>
      <c r="J71" s="50" t="s">
        <v>20</v>
      </c>
      <c r="K71" s="78"/>
    </row>
    <row r="72" spans="1:11" s="2" customFormat="1" ht="18" x14ac:dyDescent="0.35">
      <c r="B72" s="81"/>
      <c r="C72" s="81"/>
      <c r="D72" s="73" t="s">
        <v>30</v>
      </c>
      <c r="E72" s="73"/>
      <c r="F72" s="73"/>
      <c r="G72" s="73"/>
      <c r="H72" s="56"/>
      <c r="I72" s="54"/>
      <c r="J72" s="63"/>
      <c r="K72" s="78"/>
    </row>
    <row r="73" spans="1:11" s="2" customFormat="1" ht="51.75" x14ac:dyDescent="0.2">
      <c r="B73" s="81"/>
      <c r="C73" s="81"/>
      <c r="D73" s="29">
        <f>E71</f>
        <v>0.37499999999999972</v>
      </c>
      <c r="E73" s="29">
        <f>D73+F73</f>
        <v>0.41666666666666641</v>
      </c>
      <c r="F73" s="29">
        <v>4.1666666666666699E-2</v>
      </c>
      <c r="G73" s="31" t="s">
        <v>129</v>
      </c>
      <c r="H73" s="31" t="s">
        <v>130</v>
      </c>
      <c r="I73" s="31" t="s">
        <v>131</v>
      </c>
      <c r="J73" s="41" t="s">
        <v>20</v>
      </c>
      <c r="K73" s="78"/>
    </row>
    <row r="74" spans="1:11" s="2" customFormat="1" ht="51.75" x14ac:dyDescent="0.2">
      <c r="B74" s="81"/>
      <c r="C74" s="81"/>
      <c r="D74" s="29">
        <f>E73</f>
        <v>0.41666666666666641</v>
      </c>
      <c r="E74" s="29">
        <f t="shared" si="18"/>
        <v>0.45833333333333309</v>
      </c>
      <c r="F74" s="29">
        <v>4.1666666666666699E-2</v>
      </c>
      <c r="G74" s="31" t="s">
        <v>132</v>
      </c>
      <c r="H74" s="31" t="s">
        <v>133</v>
      </c>
      <c r="I74" s="31" t="s">
        <v>134</v>
      </c>
      <c r="J74" s="41" t="s">
        <v>20</v>
      </c>
      <c r="K74" s="78"/>
    </row>
    <row r="75" spans="1:11" s="2" customFormat="1" ht="17.25" x14ac:dyDescent="0.3">
      <c r="B75" s="81"/>
      <c r="C75" s="81"/>
      <c r="D75" s="29">
        <f>E74</f>
        <v>0.45833333333333309</v>
      </c>
      <c r="E75" s="29">
        <f t="shared" ref="E75" si="22">D75+F75</f>
        <v>0.47222222222222199</v>
      </c>
      <c r="F75" s="29">
        <v>1.38888888888889E-2</v>
      </c>
      <c r="G75" s="31" t="s">
        <v>135</v>
      </c>
      <c r="H75" s="44"/>
      <c r="I75" s="31" t="s">
        <v>19</v>
      </c>
      <c r="J75" s="41" t="s">
        <v>20</v>
      </c>
      <c r="K75" s="78"/>
    </row>
    <row r="76" spans="1:11" s="2" customFormat="1" ht="31.5" customHeight="1" x14ac:dyDescent="0.2">
      <c r="B76" s="98" t="s">
        <v>247</v>
      </c>
      <c r="C76" s="98"/>
      <c r="D76" s="98"/>
      <c r="E76" s="98"/>
      <c r="F76" s="98"/>
      <c r="G76" s="98"/>
      <c r="H76" s="98"/>
      <c r="I76" s="98"/>
      <c r="J76" s="98"/>
      <c r="K76" s="98"/>
    </row>
    <row r="77" spans="1:11" s="20" customFormat="1" ht="65.25" customHeight="1" x14ac:dyDescent="0.2">
      <c r="A77" s="2"/>
      <c r="B77" s="45">
        <v>43245</v>
      </c>
      <c r="C77" s="28" t="s">
        <v>121</v>
      </c>
      <c r="D77" s="46">
        <v>0.66666666666666696</v>
      </c>
      <c r="E77" s="37">
        <v>0.83333333333333304</v>
      </c>
      <c r="F77" s="46"/>
      <c r="G77" s="46" t="s">
        <v>245</v>
      </c>
      <c r="H77" s="46"/>
      <c r="I77" s="46"/>
      <c r="J77" s="46"/>
      <c r="K77" s="26" t="s">
        <v>136</v>
      </c>
    </row>
    <row r="78" spans="1:11" s="20" customFormat="1" ht="21" customHeight="1" x14ac:dyDescent="0.3">
      <c r="A78" s="2"/>
      <c r="B78" s="80">
        <v>43246</v>
      </c>
      <c r="C78" s="82" t="s">
        <v>137</v>
      </c>
      <c r="D78" s="29">
        <v>0.33333333333333298</v>
      </c>
      <c r="E78" s="29">
        <v>0.35416666666666702</v>
      </c>
      <c r="F78" s="29">
        <v>2.0833333333333301E-2</v>
      </c>
      <c r="G78" s="64" t="s">
        <v>18</v>
      </c>
      <c r="H78" s="47" t="s">
        <v>19</v>
      </c>
      <c r="I78" s="47"/>
      <c r="J78" s="41" t="s">
        <v>20</v>
      </c>
      <c r="K78" s="79" t="s">
        <v>138</v>
      </c>
    </row>
    <row r="79" spans="1:11" s="20" customFormat="1" ht="32.1" customHeight="1" x14ac:dyDescent="0.3">
      <c r="A79" s="2"/>
      <c r="B79" s="80"/>
      <c r="C79" s="82"/>
      <c r="D79" s="29">
        <v>0.33333333333333298</v>
      </c>
      <c r="E79" s="29">
        <v>0.33750000000000002</v>
      </c>
      <c r="F79" s="29">
        <v>4.1666666666666701E-3</v>
      </c>
      <c r="G79" s="47" t="s">
        <v>139</v>
      </c>
      <c r="H79" s="47"/>
      <c r="I79" s="47" t="s">
        <v>140</v>
      </c>
      <c r="J79" s="50" t="s">
        <v>141</v>
      </c>
      <c r="K79" s="79"/>
    </row>
    <row r="80" spans="1:11" s="20" customFormat="1" ht="30" customHeight="1" x14ac:dyDescent="0.3">
      <c r="A80" s="2"/>
      <c r="B80" s="80"/>
      <c r="C80" s="82"/>
      <c r="D80" s="29">
        <v>0.33750000000000002</v>
      </c>
      <c r="E80" s="29">
        <v>0.34166666666666701</v>
      </c>
      <c r="F80" s="29">
        <v>4.1666666666666701E-3</v>
      </c>
      <c r="G80" s="47" t="s">
        <v>139</v>
      </c>
      <c r="H80" s="47"/>
      <c r="I80" s="47" t="s">
        <v>142</v>
      </c>
      <c r="J80" s="50" t="s">
        <v>143</v>
      </c>
      <c r="K80" s="79"/>
    </row>
    <row r="81" spans="1:11" s="20" customFormat="1" ht="42" customHeight="1" x14ac:dyDescent="0.3">
      <c r="A81" s="2"/>
      <c r="B81" s="80"/>
      <c r="C81" s="82"/>
      <c r="D81" s="29">
        <v>0.34166666666666701</v>
      </c>
      <c r="E81" s="29">
        <v>0.34583333333333299</v>
      </c>
      <c r="F81" s="29">
        <v>4.1666666666666701E-3</v>
      </c>
      <c r="G81" s="47" t="s">
        <v>139</v>
      </c>
      <c r="H81" s="47"/>
      <c r="I81" s="47" t="s">
        <v>144</v>
      </c>
      <c r="J81" s="50" t="s">
        <v>145</v>
      </c>
      <c r="K81" s="79"/>
    </row>
    <row r="82" spans="1:11" s="20" customFormat="1" ht="21.95" customHeight="1" x14ac:dyDescent="0.35">
      <c r="A82" s="65"/>
      <c r="B82" s="80"/>
      <c r="C82" s="82"/>
      <c r="D82" s="35">
        <v>0.34583333333333299</v>
      </c>
      <c r="E82" s="35">
        <v>0.35416666666666702</v>
      </c>
      <c r="F82" s="35">
        <v>8.3333333333333297E-3</v>
      </c>
      <c r="G82" s="35" t="s">
        <v>146</v>
      </c>
      <c r="H82" s="47"/>
      <c r="I82" s="47" t="s">
        <v>147</v>
      </c>
      <c r="J82" s="33"/>
      <c r="K82" s="79"/>
    </row>
    <row r="83" spans="1:11" s="21" customFormat="1" ht="21.95" customHeight="1" x14ac:dyDescent="0.3">
      <c r="A83" s="65"/>
      <c r="B83" s="80"/>
      <c r="C83" s="82"/>
      <c r="D83" s="35"/>
      <c r="E83" s="35"/>
      <c r="F83" s="35"/>
      <c r="G83" s="35" t="s">
        <v>148</v>
      </c>
      <c r="H83" s="48"/>
      <c r="I83" s="48"/>
      <c r="J83" s="41"/>
      <c r="K83" s="79"/>
    </row>
    <row r="84" spans="1:11" ht="60" customHeight="1" x14ac:dyDescent="0.3">
      <c r="A84" s="65"/>
      <c r="B84" s="80"/>
      <c r="C84" s="82"/>
      <c r="D84" s="35">
        <v>0.35416666666666702</v>
      </c>
      <c r="E84" s="35">
        <v>0.36805555555555602</v>
      </c>
      <c r="F84" s="35">
        <v>1.38888888888889E-2</v>
      </c>
      <c r="G84" s="35" t="s">
        <v>149</v>
      </c>
      <c r="H84" s="47" t="s">
        <v>237</v>
      </c>
      <c r="I84" s="47" t="s">
        <v>150</v>
      </c>
      <c r="J84" s="41" t="s">
        <v>151</v>
      </c>
      <c r="K84" s="79"/>
    </row>
    <row r="85" spans="1:11" ht="46.5" customHeight="1" x14ac:dyDescent="0.3">
      <c r="A85" s="65"/>
      <c r="B85" s="80"/>
      <c r="C85" s="82"/>
      <c r="D85" s="35">
        <v>0.36805555555555602</v>
      </c>
      <c r="E85" s="35">
        <v>0.37847222222222199</v>
      </c>
      <c r="F85" s="35">
        <v>1.0416666666666701E-2</v>
      </c>
      <c r="G85" s="35" t="s">
        <v>152</v>
      </c>
      <c r="H85" s="47"/>
      <c r="I85" s="47" t="s">
        <v>28</v>
      </c>
      <c r="J85" s="50" t="s">
        <v>145</v>
      </c>
      <c r="K85" s="79"/>
    </row>
    <row r="86" spans="1:11" ht="54.75" customHeight="1" x14ac:dyDescent="0.3">
      <c r="A86" s="65"/>
      <c r="B86" s="80"/>
      <c r="C86" s="82"/>
      <c r="D86" s="35">
        <v>0.37847222222222199</v>
      </c>
      <c r="E86" s="35">
        <v>0.38888888888888901</v>
      </c>
      <c r="F86" s="35">
        <v>1.0416666666666701E-2</v>
      </c>
      <c r="G86" s="35" t="s">
        <v>153</v>
      </c>
      <c r="H86" s="47"/>
      <c r="I86" s="47" t="s">
        <v>154</v>
      </c>
      <c r="J86" s="50" t="s">
        <v>155</v>
      </c>
      <c r="K86" s="79"/>
    </row>
    <row r="87" spans="1:11" ht="18" customHeight="1" x14ac:dyDescent="0.3">
      <c r="A87" s="65"/>
      <c r="B87" s="80"/>
      <c r="C87" s="82"/>
      <c r="D87" s="35">
        <v>0.38888888888888901</v>
      </c>
      <c r="E87" s="35">
        <v>0.40972222222222199</v>
      </c>
      <c r="F87" s="35">
        <v>1.38888888888889E-2</v>
      </c>
      <c r="G87" s="35" t="s">
        <v>156</v>
      </c>
      <c r="H87" s="47"/>
      <c r="I87" s="47" t="s">
        <v>157</v>
      </c>
      <c r="J87" s="50"/>
      <c r="K87" s="79"/>
    </row>
    <row r="88" spans="1:11" ht="32.1" customHeight="1" x14ac:dyDescent="0.35">
      <c r="A88" s="65"/>
      <c r="B88" s="80"/>
      <c r="C88" s="82"/>
      <c r="D88" s="35">
        <v>0.40972222222222199</v>
      </c>
      <c r="E88" s="35">
        <v>0.42361111111111099</v>
      </c>
      <c r="F88" s="35">
        <v>1.38888888888889E-2</v>
      </c>
      <c r="G88" s="35" t="s">
        <v>158</v>
      </c>
      <c r="H88" s="47"/>
      <c r="I88" s="47" t="s">
        <v>159</v>
      </c>
      <c r="J88" s="33" t="s">
        <v>160</v>
      </c>
      <c r="K88" s="79"/>
    </row>
    <row r="89" spans="1:11" ht="21.95" customHeight="1" x14ac:dyDescent="0.3">
      <c r="A89" s="65"/>
      <c r="B89" s="80"/>
      <c r="C89" s="82"/>
      <c r="D89" s="37">
        <v>0.42361111111111099</v>
      </c>
      <c r="E89" s="37">
        <v>0.43402777777777801</v>
      </c>
      <c r="F89" s="37">
        <v>1.0416666666666701E-2</v>
      </c>
      <c r="G89" s="37" t="s">
        <v>34</v>
      </c>
      <c r="H89" s="49"/>
      <c r="I89" s="49"/>
      <c r="J89" s="26"/>
      <c r="K89" s="79"/>
    </row>
    <row r="90" spans="1:11" ht="21.95" customHeight="1" x14ac:dyDescent="0.3">
      <c r="A90" s="65"/>
      <c r="B90" s="80"/>
      <c r="C90" s="82"/>
      <c r="D90" s="35"/>
      <c r="E90" s="35"/>
      <c r="F90" s="35"/>
      <c r="G90" s="35" t="s">
        <v>161</v>
      </c>
      <c r="H90" s="47"/>
      <c r="I90" s="47"/>
      <c r="J90" s="41"/>
      <c r="K90" s="79"/>
    </row>
    <row r="91" spans="1:11" ht="51.95" customHeight="1" x14ac:dyDescent="0.3">
      <c r="A91" s="65"/>
      <c r="B91" s="80"/>
      <c r="C91" s="82"/>
      <c r="D91" s="35">
        <v>0.43402777777777801</v>
      </c>
      <c r="E91" s="35">
        <v>0.44791666666666702</v>
      </c>
      <c r="F91" s="35">
        <v>1.38888888888889E-2</v>
      </c>
      <c r="G91" s="35" t="s">
        <v>162</v>
      </c>
      <c r="H91" s="47" t="s">
        <v>236</v>
      </c>
      <c r="I91" s="47" t="s">
        <v>163</v>
      </c>
      <c r="J91" s="50" t="s">
        <v>141</v>
      </c>
      <c r="K91" s="79"/>
    </row>
    <row r="92" spans="1:11" ht="43.5" customHeight="1" x14ac:dyDescent="0.3">
      <c r="A92" s="65"/>
      <c r="B92" s="80"/>
      <c r="C92" s="82"/>
      <c r="D92" s="35">
        <v>0.44791666666666702</v>
      </c>
      <c r="E92" s="35">
        <v>0.45833333333333298</v>
      </c>
      <c r="F92" s="35">
        <v>1.0416666666666701E-2</v>
      </c>
      <c r="G92" s="35" t="s">
        <v>153</v>
      </c>
      <c r="H92" s="47"/>
      <c r="I92" s="47" t="s">
        <v>45</v>
      </c>
      <c r="J92" s="50" t="s">
        <v>164</v>
      </c>
      <c r="K92" s="79"/>
    </row>
    <row r="93" spans="1:11" ht="53.1" customHeight="1" x14ac:dyDescent="0.3">
      <c r="A93" s="65"/>
      <c r="B93" s="80"/>
      <c r="C93" s="82"/>
      <c r="D93" s="35">
        <v>0.45833333333333298</v>
      </c>
      <c r="E93" s="35">
        <v>0.5</v>
      </c>
      <c r="F93" s="35">
        <v>4.1666666666666699E-2</v>
      </c>
      <c r="G93" s="35" t="s">
        <v>165</v>
      </c>
      <c r="H93" s="47" t="s">
        <v>235</v>
      </c>
      <c r="I93" s="47"/>
      <c r="J93" s="50" t="s">
        <v>166</v>
      </c>
      <c r="K93" s="79"/>
    </row>
    <row r="94" spans="1:11" ht="21.95" customHeight="1" x14ac:dyDescent="0.35">
      <c r="A94" s="65"/>
      <c r="B94" s="80"/>
      <c r="C94" s="82"/>
      <c r="D94" s="35"/>
      <c r="E94" s="35"/>
      <c r="F94" s="35"/>
      <c r="G94" s="35" t="s">
        <v>167</v>
      </c>
      <c r="H94" s="47"/>
      <c r="I94" s="47"/>
      <c r="J94" s="33"/>
      <c r="K94" s="79"/>
    </row>
    <row r="95" spans="1:11" ht="21.95" customHeight="1" x14ac:dyDescent="0.3">
      <c r="A95" s="65"/>
      <c r="B95" s="80"/>
      <c r="C95" s="82"/>
      <c r="D95" s="35"/>
      <c r="E95" s="35"/>
      <c r="F95" s="35"/>
      <c r="G95" s="35"/>
      <c r="H95" s="47"/>
      <c r="I95" s="47"/>
      <c r="J95" s="41"/>
      <c r="K95" s="79"/>
    </row>
    <row r="96" spans="1:11" ht="21.95" customHeight="1" x14ac:dyDescent="0.3">
      <c r="A96" s="65"/>
      <c r="B96" s="80"/>
      <c r="C96" s="82"/>
      <c r="D96" s="37">
        <v>0.5</v>
      </c>
      <c r="E96" s="37">
        <v>0.54166666666666696</v>
      </c>
      <c r="F96" s="37">
        <v>4.1666666666666699E-2</v>
      </c>
      <c r="G96" s="37" t="s">
        <v>168</v>
      </c>
      <c r="H96" s="49"/>
      <c r="I96" s="49"/>
      <c r="J96" s="26"/>
      <c r="K96" s="79"/>
    </row>
    <row r="97" spans="1:11" ht="21.95" customHeight="1" x14ac:dyDescent="0.3">
      <c r="A97" s="65"/>
      <c r="B97" s="80"/>
      <c r="C97" s="82"/>
      <c r="D97" s="35"/>
      <c r="E97" s="35"/>
      <c r="F97" s="35"/>
      <c r="G97" s="35"/>
      <c r="H97" s="47"/>
      <c r="I97" s="47"/>
      <c r="J97" s="50"/>
      <c r="K97" s="79"/>
    </row>
    <row r="98" spans="1:11" ht="21.95" customHeight="1" x14ac:dyDescent="0.3">
      <c r="A98" s="65"/>
      <c r="B98" s="80"/>
      <c r="C98" s="82"/>
      <c r="D98" s="35">
        <v>0.54166666666666696</v>
      </c>
      <c r="E98" s="35">
        <v>0.5625</v>
      </c>
      <c r="F98" s="35">
        <v>2.0833333333333301E-2</v>
      </c>
      <c r="G98" s="35" t="s">
        <v>169</v>
      </c>
      <c r="H98" s="47"/>
      <c r="I98" s="47" t="s">
        <v>66</v>
      </c>
      <c r="J98" s="50" t="s">
        <v>160</v>
      </c>
      <c r="K98" s="79"/>
    </row>
    <row r="99" spans="1:11" ht="69.95" customHeight="1" x14ac:dyDescent="0.3">
      <c r="A99" s="65"/>
      <c r="B99" s="80"/>
      <c r="C99" s="82"/>
      <c r="D99" s="35">
        <v>0.5625</v>
      </c>
      <c r="E99" s="35">
        <v>0.58333333333333304</v>
      </c>
      <c r="F99" s="35">
        <v>2.0833333333333301E-2</v>
      </c>
      <c r="G99" s="35" t="s">
        <v>170</v>
      </c>
      <c r="H99" s="47" t="s">
        <v>234</v>
      </c>
      <c r="I99" s="47" t="s">
        <v>171</v>
      </c>
      <c r="J99" s="50" t="s">
        <v>172</v>
      </c>
      <c r="K99" s="79"/>
    </row>
    <row r="100" spans="1:11" ht="45.95" customHeight="1" x14ac:dyDescent="0.35">
      <c r="A100" s="65"/>
      <c r="B100" s="80"/>
      <c r="C100" s="82"/>
      <c r="D100" s="35">
        <v>0.58333333333333304</v>
      </c>
      <c r="E100" s="35">
        <v>0.60416666666666696</v>
      </c>
      <c r="F100" s="35">
        <v>2.0833333333333301E-2</v>
      </c>
      <c r="G100" s="35" t="s">
        <v>173</v>
      </c>
      <c r="H100" s="47" t="s">
        <v>174</v>
      </c>
      <c r="I100" s="47" t="s">
        <v>175</v>
      </c>
      <c r="J100" s="33" t="s">
        <v>176</v>
      </c>
      <c r="K100" s="79"/>
    </row>
    <row r="101" spans="1:11" ht="58.5" customHeight="1" x14ac:dyDescent="0.3">
      <c r="A101" s="65"/>
      <c r="B101" s="80"/>
      <c r="C101" s="82"/>
      <c r="D101" s="35">
        <v>0.60416666666666696</v>
      </c>
      <c r="E101" s="35">
        <v>0.625</v>
      </c>
      <c r="F101" s="35">
        <v>2.0833333333333301E-2</v>
      </c>
      <c r="G101" s="35" t="s">
        <v>177</v>
      </c>
      <c r="H101" s="47"/>
      <c r="I101" s="47" t="s">
        <v>178</v>
      </c>
      <c r="J101" s="41" t="s">
        <v>172</v>
      </c>
      <c r="K101" s="79"/>
    </row>
    <row r="102" spans="1:11" ht="71.099999999999994" customHeight="1" x14ac:dyDescent="0.3">
      <c r="A102" s="65"/>
      <c r="B102" s="80"/>
      <c r="C102" s="82"/>
      <c r="D102" s="35">
        <v>0.625</v>
      </c>
      <c r="E102" s="35">
        <v>0.66666666666666696</v>
      </c>
      <c r="F102" s="35">
        <v>4.1666666666666699E-2</v>
      </c>
      <c r="G102" s="35" t="s">
        <v>179</v>
      </c>
      <c r="H102" s="47" t="s">
        <v>233</v>
      </c>
      <c r="I102" s="47"/>
      <c r="J102" s="41"/>
      <c r="K102" s="79"/>
    </row>
    <row r="103" spans="1:11" ht="21.95" customHeight="1" x14ac:dyDescent="0.3">
      <c r="A103" s="65"/>
      <c r="B103" s="80"/>
      <c r="C103" s="82"/>
      <c r="D103" s="35"/>
      <c r="E103" s="35"/>
      <c r="F103" s="35"/>
      <c r="G103" s="35" t="s">
        <v>180</v>
      </c>
      <c r="H103" s="47"/>
      <c r="I103" s="47"/>
      <c r="J103" s="50"/>
      <c r="K103" s="79"/>
    </row>
    <row r="104" spans="1:11" ht="21.95" customHeight="1" x14ac:dyDescent="0.3">
      <c r="A104" s="65"/>
      <c r="B104" s="80"/>
      <c r="C104" s="82"/>
      <c r="D104" s="35">
        <v>0.66666666666666696</v>
      </c>
      <c r="E104" s="35">
        <v>0.70833333333333304</v>
      </c>
      <c r="F104" s="35">
        <v>4.1666666666666699E-2</v>
      </c>
      <c r="G104" s="35" t="s">
        <v>181</v>
      </c>
      <c r="H104" s="47" t="s">
        <v>182</v>
      </c>
      <c r="I104" s="47"/>
      <c r="J104" s="50" t="s">
        <v>20</v>
      </c>
      <c r="K104" s="79"/>
    </row>
    <row r="105" spans="1:11" ht="21.95" customHeight="1" x14ac:dyDescent="0.2">
      <c r="B105" s="99" t="s">
        <v>248</v>
      </c>
      <c r="C105" s="99"/>
      <c r="D105" s="99"/>
      <c r="E105" s="99"/>
      <c r="F105" s="99"/>
      <c r="G105" s="99"/>
      <c r="H105" s="99"/>
      <c r="I105" s="99"/>
      <c r="J105" s="99"/>
      <c r="K105" s="99"/>
    </row>
    <row r="106" spans="1:11" ht="21.95" customHeight="1" x14ac:dyDescent="0.2"/>
    <row r="107" spans="1:11" ht="21.95" customHeight="1" x14ac:dyDescent="0.2"/>
    <row r="108" spans="1:11" ht="21.95" customHeight="1" x14ac:dyDescent="0.2"/>
    <row r="109" spans="1:11" ht="21.95" customHeight="1" x14ac:dyDescent="0.2"/>
    <row r="110" spans="1:11" ht="21.95" customHeight="1" x14ac:dyDescent="0.2"/>
    <row r="111" spans="1:11" ht="21.95" customHeight="1" x14ac:dyDescent="0.2"/>
    <row r="112" spans="1:11" ht="29.1" customHeight="1" x14ac:dyDescent="0.2"/>
    <row r="113" ht="29.1" customHeight="1" x14ac:dyDescent="0.2"/>
    <row r="114" ht="29.1" customHeight="1" x14ac:dyDescent="0.2"/>
    <row r="115" ht="29.1" customHeight="1" x14ac:dyDescent="0.2"/>
    <row r="116" ht="29.1" customHeight="1" x14ac:dyDescent="0.2"/>
    <row r="117" ht="29.1" customHeight="1" x14ac:dyDescent="0.2"/>
    <row r="118" ht="29.1" customHeight="1" x14ac:dyDescent="0.2"/>
    <row r="119" ht="29.1" customHeight="1" x14ac:dyDescent="0.2"/>
  </sheetData>
  <mergeCells count="36">
    <mergeCell ref="B76:K76"/>
    <mergeCell ref="B105:K105"/>
    <mergeCell ref="K8:K43"/>
    <mergeCell ref="K44:K66"/>
    <mergeCell ref="K67:K75"/>
    <mergeCell ref="K78:K104"/>
    <mergeCell ref="B78:B104"/>
    <mergeCell ref="C8:C35"/>
    <mergeCell ref="C36:C66"/>
    <mergeCell ref="C67:C75"/>
    <mergeCell ref="C78:C104"/>
    <mergeCell ref="D67:G67"/>
    <mergeCell ref="D72:G72"/>
    <mergeCell ref="B8:B35"/>
    <mergeCell ref="B36:B66"/>
    <mergeCell ref="B67:B75"/>
    <mergeCell ref="D41:G41"/>
    <mergeCell ref="D46:G46"/>
    <mergeCell ref="D53:G53"/>
    <mergeCell ref="D55:G55"/>
    <mergeCell ref="D66:F66"/>
    <mergeCell ref="D18:G18"/>
    <mergeCell ref="D27:G27"/>
    <mergeCell ref="D29:G29"/>
    <mergeCell ref="D35:F35"/>
    <mergeCell ref="D36:G36"/>
    <mergeCell ref="D6:E6"/>
    <mergeCell ref="D7:F7"/>
    <mergeCell ref="H7:J7"/>
    <mergeCell ref="D9:G9"/>
    <mergeCell ref="D13:G13"/>
    <mergeCell ref="C1:K1"/>
    <mergeCell ref="B2:K2"/>
    <mergeCell ref="B4:K4"/>
    <mergeCell ref="C5:F5"/>
    <mergeCell ref="I5:K5"/>
  </mergeCells>
  <phoneticPr fontId="26" type="noConversion"/>
  <pageMargins left="0.47152777777777799" right="0.47152777777777799" top="0.27500000000000002" bottom="0.74791666666666701" header="0.51180555555555596" footer="0.51180555555555596"/>
  <pageSetup paperSize="9" scale="53" firstPageNumber="4294963191" fitToHeight="2" orientation="portrait" useFirstPageNumber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opLeftCell="A43" workbookViewId="0">
      <selection activeCell="A45" sqref="A45:IV51"/>
    </sheetView>
  </sheetViews>
  <sheetFormatPr defaultColWidth="8.85546875" defaultRowHeight="12.75" customHeight="1" x14ac:dyDescent="0.2"/>
  <cols>
    <col min="1" max="1" width="4.42578125" style="2" customWidth="1"/>
    <col min="2" max="2" width="10.42578125" style="2" customWidth="1"/>
    <col min="3" max="3" width="12.140625" style="2" customWidth="1"/>
    <col min="4" max="4" width="8.42578125" style="2" customWidth="1"/>
    <col min="5" max="5" width="12.140625" style="2" customWidth="1"/>
    <col min="6" max="6" width="27.28515625" style="2" customWidth="1"/>
    <col min="7" max="7" width="17.42578125" style="2" customWidth="1"/>
    <col min="8" max="8" width="15.85546875" style="2" customWidth="1"/>
    <col min="9" max="9" width="38.42578125" style="2" customWidth="1"/>
    <col min="10" max="10" width="11.7109375" style="2" customWidth="1"/>
    <col min="11" max="16384" width="8.85546875" style="2"/>
  </cols>
  <sheetData>
    <row r="2" spans="2:11" ht="54" customHeight="1" x14ac:dyDescent="0.2">
      <c r="B2" s="83" t="s">
        <v>183</v>
      </c>
      <c r="C2" s="83"/>
      <c r="D2" s="83"/>
      <c r="E2" s="83"/>
      <c r="F2" s="83"/>
      <c r="G2" s="83"/>
      <c r="H2" s="83"/>
      <c r="I2" s="83"/>
      <c r="J2" s="3"/>
    </row>
    <row r="3" spans="2:11" x14ac:dyDescent="0.2">
      <c r="B3" s="3"/>
      <c r="C3" s="3"/>
      <c r="D3" s="3"/>
      <c r="E3" s="3"/>
      <c r="F3" s="3"/>
      <c r="G3" s="3"/>
      <c r="H3" s="3"/>
      <c r="I3" s="3"/>
      <c r="J3" s="3"/>
    </row>
    <row r="4" spans="2:11" s="1" customFormat="1" ht="34.5" customHeight="1" x14ac:dyDescent="0.15">
      <c r="B4" s="84" t="s">
        <v>184</v>
      </c>
      <c r="C4" s="84"/>
      <c r="D4" s="84"/>
      <c r="E4" s="84"/>
      <c r="F4" s="84"/>
      <c r="G4" s="84"/>
      <c r="H4" s="84"/>
      <c r="I4" s="84"/>
      <c r="J4" s="14"/>
    </row>
    <row r="5" spans="2:11" s="1" customFormat="1" ht="36" x14ac:dyDescent="0.15">
      <c r="B5" s="4" t="s">
        <v>1</v>
      </c>
      <c r="C5" s="85" t="s">
        <v>185</v>
      </c>
      <c r="D5" s="85"/>
      <c r="E5" s="85"/>
      <c r="F5" s="4" t="s">
        <v>3</v>
      </c>
      <c r="G5" s="86" t="s">
        <v>186</v>
      </c>
      <c r="H5" s="86"/>
      <c r="I5" s="86"/>
      <c r="J5" s="13"/>
    </row>
    <row r="6" spans="2:11" s="1" customFormat="1" ht="36" x14ac:dyDescent="0.15">
      <c r="B6" s="5" t="s">
        <v>5</v>
      </c>
      <c r="C6" s="87" t="s">
        <v>7</v>
      </c>
      <c r="D6" s="87"/>
      <c r="E6" s="6" t="s">
        <v>187</v>
      </c>
      <c r="F6" s="5" t="s">
        <v>9</v>
      </c>
      <c r="G6" s="5" t="s">
        <v>11</v>
      </c>
      <c r="H6" s="7" t="s">
        <v>12</v>
      </c>
      <c r="I6" s="15" t="s">
        <v>13</v>
      </c>
      <c r="J6" s="16"/>
    </row>
    <row r="7" spans="2:11" s="1" customFormat="1" ht="12" x14ac:dyDescent="0.15">
      <c r="B7" s="8">
        <v>41228</v>
      </c>
      <c r="C7" s="9">
        <v>0.54166666666666696</v>
      </c>
      <c r="D7" s="9">
        <v>0.75</v>
      </c>
      <c r="E7" s="10"/>
      <c r="F7" s="11" t="s">
        <v>188</v>
      </c>
      <c r="G7" s="11"/>
      <c r="H7" s="12"/>
      <c r="I7" s="12" t="s">
        <v>189</v>
      </c>
      <c r="J7" s="13"/>
    </row>
    <row r="8" spans="2:11" s="1" customFormat="1" ht="12" x14ac:dyDescent="0.15">
      <c r="B8" s="8"/>
      <c r="C8" s="9">
        <v>0.75</v>
      </c>
      <c r="D8" s="9">
        <v>0.83333333333333304</v>
      </c>
      <c r="E8" s="10"/>
      <c r="F8" s="11" t="s">
        <v>190</v>
      </c>
      <c r="G8" s="11"/>
      <c r="H8" s="12"/>
      <c r="I8" s="12" t="s">
        <v>191</v>
      </c>
      <c r="J8" s="13"/>
    </row>
    <row r="9" spans="2:11" s="1" customFormat="1" ht="12" x14ac:dyDescent="0.15">
      <c r="B9" s="8">
        <v>41229</v>
      </c>
      <c r="C9" s="9">
        <v>0.35416666666666702</v>
      </c>
      <c r="D9" s="9">
        <v>0.375</v>
      </c>
      <c r="E9" s="10">
        <v>0.5</v>
      </c>
      <c r="F9" s="11" t="s">
        <v>192</v>
      </c>
      <c r="G9" s="11" t="s">
        <v>193</v>
      </c>
      <c r="H9" s="12" t="s">
        <v>194</v>
      </c>
      <c r="I9" s="95" t="s">
        <v>195</v>
      </c>
      <c r="J9" s="13"/>
      <c r="K9" s="1" t="s">
        <v>196</v>
      </c>
    </row>
    <row r="10" spans="2:11" s="1" customFormat="1" ht="12" x14ac:dyDescent="0.15">
      <c r="B10" s="8"/>
      <c r="C10" s="9">
        <v>0.375</v>
      </c>
      <c r="D10" s="9">
        <v>0.4375</v>
      </c>
      <c r="E10" s="10">
        <v>1.5</v>
      </c>
      <c r="F10" s="11" t="s">
        <v>197</v>
      </c>
      <c r="G10" s="11" t="s">
        <v>198</v>
      </c>
      <c r="H10" s="12" t="s">
        <v>199</v>
      </c>
      <c r="I10" s="96"/>
      <c r="J10" s="13"/>
      <c r="K10" s="1" t="s">
        <v>200</v>
      </c>
    </row>
    <row r="11" spans="2:11" s="1" customFormat="1" ht="12" x14ac:dyDescent="0.15">
      <c r="B11" s="8"/>
      <c r="C11" s="9">
        <v>0.4375</v>
      </c>
      <c r="D11" s="9">
        <v>0.44791666666666702</v>
      </c>
      <c r="E11" s="10"/>
      <c r="F11" s="11" t="s">
        <v>201</v>
      </c>
      <c r="G11" s="11"/>
      <c r="H11" s="12"/>
      <c r="I11" s="96"/>
      <c r="J11" s="13"/>
      <c r="K11" s="1" t="s">
        <v>202</v>
      </c>
    </row>
    <row r="12" spans="2:11" s="1" customFormat="1" ht="12" x14ac:dyDescent="0.15">
      <c r="B12" s="8"/>
      <c r="C12" s="9">
        <v>0.44791666666666702</v>
      </c>
      <c r="D12" s="9">
        <v>0.5</v>
      </c>
      <c r="E12" s="10">
        <v>1.25</v>
      </c>
      <c r="F12" s="11" t="s">
        <v>203</v>
      </c>
      <c r="G12" s="11" t="s">
        <v>198</v>
      </c>
      <c r="H12" s="12" t="s">
        <v>199</v>
      </c>
      <c r="I12" s="97"/>
      <c r="J12" s="13"/>
      <c r="K12" s="1" t="s">
        <v>204</v>
      </c>
    </row>
    <row r="13" spans="2:11" s="1" customFormat="1" ht="12" x14ac:dyDescent="0.15">
      <c r="B13" s="8"/>
      <c r="C13" s="9">
        <v>0.5</v>
      </c>
      <c r="D13" s="9">
        <v>0.5625</v>
      </c>
      <c r="E13" s="10"/>
      <c r="F13" s="11" t="s">
        <v>205</v>
      </c>
      <c r="G13" s="11"/>
      <c r="H13" s="12"/>
      <c r="I13" s="12" t="s">
        <v>191</v>
      </c>
      <c r="J13" s="13"/>
      <c r="K13" s="1" t="s">
        <v>206</v>
      </c>
    </row>
    <row r="14" spans="2:11" s="1" customFormat="1" ht="12" x14ac:dyDescent="0.15">
      <c r="B14" s="8"/>
      <c r="C14" s="9">
        <v>0.5625</v>
      </c>
      <c r="D14" s="9">
        <v>0.625</v>
      </c>
      <c r="E14" s="10">
        <v>1.5</v>
      </c>
      <c r="F14" s="11" t="s">
        <v>207</v>
      </c>
      <c r="G14" s="11" t="s">
        <v>198</v>
      </c>
      <c r="H14" s="12" t="s">
        <v>199</v>
      </c>
      <c r="I14" s="95" t="s">
        <v>195</v>
      </c>
      <c r="J14" s="13"/>
      <c r="K14" s="1" t="s">
        <v>208</v>
      </c>
    </row>
    <row r="15" spans="2:11" s="1" customFormat="1" ht="12" x14ac:dyDescent="0.15">
      <c r="B15" s="8"/>
      <c r="C15" s="9">
        <v>0.625</v>
      </c>
      <c r="D15" s="9">
        <v>0.63541666666666696</v>
      </c>
      <c r="E15" s="10"/>
      <c r="F15" s="11" t="s">
        <v>201</v>
      </c>
      <c r="G15" s="11"/>
      <c r="H15" s="12"/>
      <c r="I15" s="96"/>
      <c r="J15" s="13"/>
      <c r="K15" s="1" t="s">
        <v>209</v>
      </c>
    </row>
    <row r="16" spans="2:11" s="1" customFormat="1" ht="12" x14ac:dyDescent="0.15">
      <c r="B16" s="8"/>
      <c r="C16" s="9">
        <v>0.63541666666666696</v>
      </c>
      <c r="D16" s="9">
        <v>0.66666666666666696</v>
      </c>
      <c r="E16" s="10">
        <v>0.45</v>
      </c>
      <c r="F16" s="11" t="s">
        <v>210</v>
      </c>
      <c r="G16" s="11" t="s">
        <v>198</v>
      </c>
      <c r="H16" s="12" t="s">
        <v>199</v>
      </c>
      <c r="I16" s="96"/>
      <c r="J16" s="13"/>
      <c r="K16" s="1" t="s">
        <v>211</v>
      </c>
    </row>
    <row r="17" spans="1:16" s="1" customFormat="1" ht="12" x14ac:dyDescent="0.15">
      <c r="B17" s="8"/>
      <c r="C17" s="9">
        <v>0.66666666666666696</v>
      </c>
      <c r="D17" s="9">
        <v>0.75</v>
      </c>
      <c r="E17" s="10">
        <v>2</v>
      </c>
      <c r="F17" s="11" t="s">
        <v>212</v>
      </c>
      <c r="G17" s="11" t="s">
        <v>198</v>
      </c>
      <c r="H17" s="12" t="s">
        <v>199</v>
      </c>
      <c r="I17" s="97"/>
      <c r="J17" s="13"/>
      <c r="K17" s="1" t="s">
        <v>213</v>
      </c>
    </row>
    <row r="18" spans="1:16" s="1" customFormat="1" ht="12" x14ac:dyDescent="0.15">
      <c r="B18" s="8"/>
      <c r="C18" s="9">
        <v>0.75</v>
      </c>
      <c r="D18" s="9">
        <v>0.83333333333333304</v>
      </c>
      <c r="E18" s="10"/>
      <c r="F18" s="11" t="s">
        <v>190</v>
      </c>
      <c r="G18" s="11"/>
      <c r="H18" s="12"/>
      <c r="I18" s="12" t="s">
        <v>214</v>
      </c>
      <c r="J18" s="13"/>
      <c r="K18" s="1" t="s">
        <v>215</v>
      </c>
    </row>
    <row r="19" spans="1:16" s="1" customFormat="1" ht="12" x14ac:dyDescent="0.15">
      <c r="B19" s="8">
        <v>41230</v>
      </c>
      <c r="C19" s="9">
        <v>0.35416666666666702</v>
      </c>
      <c r="D19" s="9">
        <v>0.5</v>
      </c>
      <c r="E19" s="10"/>
      <c r="F19" s="11" t="s">
        <v>216</v>
      </c>
      <c r="G19" s="11"/>
      <c r="H19" s="12"/>
      <c r="I19" s="12" t="s">
        <v>189</v>
      </c>
      <c r="J19" s="13"/>
      <c r="K19" s="1" t="s">
        <v>217</v>
      </c>
    </row>
    <row r="20" spans="1:16" s="1" customFormat="1" ht="12" x14ac:dyDescent="0.15">
      <c r="K20" s="1" t="s">
        <v>218</v>
      </c>
    </row>
    <row r="21" spans="1:16" s="1" customFormat="1" ht="18.75" x14ac:dyDescent="0.15">
      <c r="B21" s="92" t="s">
        <v>219</v>
      </c>
      <c r="C21" s="92"/>
      <c r="D21" s="92"/>
      <c r="E21" s="92"/>
      <c r="F21" s="92"/>
      <c r="G21" s="92"/>
      <c r="H21" s="92"/>
      <c r="I21" s="92"/>
      <c r="K21" s="1" t="s">
        <v>220</v>
      </c>
    </row>
    <row r="22" spans="1:16" s="1" customFormat="1" ht="15.75" customHeight="1" x14ac:dyDescent="0.15">
      <c r="A22" s="13">
        <v>1</v>
      </c>
      <c r="B22" s="93" t="s">
        <v>221</v>
      </c>
      <c r="C22" s="93"/>
      <c r="D22" s="93"/>
      <c r="E22" s="93"/>
      <c r="F22" s="93"/>
      <c r="G22" s="94" t="s">
        <v>222</v>
      </c>
      <c r="H22" s="94"/>
      <c r="I22" s="94"/>
      <c r="K22" s="1" t="s">
        <v>223</v>
      </c>
      <c r="M22" s="91"/>
      <c r="N22" s="91"/>
      <c r="O22" s="91"/>
      <c r="P22" s="91"/>
    </row>
    <row r="23" spans="1:16" s="1" customFormat="1" ht="15.75" customHeight="1" x14ac:dyDescent="0.15">
      <c r="A23" s="13">
        <v>2</v>
      </c>
      <c r="B23" s="88" t="s">
        <v>224</v>
      </c>
      <c r="C23" s="88"/>
      <c r="D23" s="88"/>
      <c r="E23" s="88"/>
      <c r="F23" s="88"/>
      <c r="G23" s="94" t="s">
        <v>225</v>
      </c>
      <c r="H23" s="94"/>
      <c r="I23" s="94"/>
      <c r="K23" s="1" t="s">
        <v>226</v>
      </c>
      <c r="M23" s="91"/>
      <c r="N23" s="91"/>
      <c r="O23" s="91"/>
      <c r="P23" s="91"/>
    </row>
    <row r="24" spans="1:16" ht="15.75" customHeight="1" x14ac:dyDescent="0.2">
      <c r="A24" s="13">
        <v>3</v>
      </c>
      <c r="B24" s="88" t="s">
        <v>227</v>
      </c>
      <c r="C24" s="88"/>
      <c r="D24" s="88"/>
      <c r="E24" s="88"/>
      <c r="F24" s="88"/>
      <c r="G24" s="89" t="s">
        <v>228</v>
      </c>
      <c r="H24" s="90"/>
      <c r="I24" s="90"/>
      <c r="K24" s="2" t="s">
        <v>229</v>
      </c>
      <c r="M24" s="91"/>
      <c r="N24" s="91"/>
      <c r="O24" s="91"/>
      <c r="P24" s="91"/>
    </row>
    <row r="25" spans="1:16" ht="15.75" customHeight="1" x14ac:dyDescent="0.2">
      <c r="A25" s="13">
        <v>4</v>
      </c>
      <c r="B25" s="88" t="s">
        <v>230</v>
      </c>
      <c r="C25" s="88"/>
      <c r="D25" s="88"/>
      <c r="E25" s="88"/>
      <c r="F25" s="88"/>
      <c r="G25" s="89" t="s">
        <v>231</v>
      </c>
      <c r="H25" s="90"/>
      <c r="I25" s="90"/>
      <c r="K25" s="2" t="s">
        <v>232</v>
      </c>
      <c r="M25" s="91"/>
      <c r="N25" s="91"/>
      <c r="O25" s="91"/>
      <c r="P25" s="91"/>
    </row>
    <row r="26" spans="1:16" ht="12.75" customHeight="1" x14ac:dyDescent="0.2">
      <c r="K26" s="2" t="s">
        <v>226</v>
      </c>
    </row>
    <row r="27" spans="1:16" ht="12.75" customHeight="1" x14ac:dyDescent="0.2">
      <c r="K27" s="2" t="s">
        <v>229</v>
      </c>
    </row>
    <row r="28" spans="1:16" ht="12.75" customHeight="1" x14ac:dyDescent="0.2">
      <c r="K28" s="2" t="s">
        <v>232</v>
      </c>
    </row>
  </sheetData>
  <mergeCells count="20">
    <mergeCell ref="I9:I12"/>
    <mergeCell ref="I14:I17"/>
    <mergeCell ref="B24:F24"/>
    <mergeCell ref="G24:I24"/>
    <mergeCell ref="M24:P24"/>
    <mergeCell ref="B25:F25"/>
    <mergeCell ref="G25:I25"/>
    <mergeCell ref="M25:P25"/>
    <mergeCell ref="B21:I21"/>
    <mergeCell ref="B22:F22"/>
    <mergeCell ref="G22:I22"/>
    <mergeCell ref="M22:P22"/>
    <mergeCell ref="B23:F23"/>
    <mergeCell ref="G23:I23"/>
    <mergeCell ref="M23:P23"/>
    <mergeCell ref="B2:I2"/>
    <mergeCell ref="B4:I4"/>
    <mergeCell ref="C5:E5"/>
    <mergeCell ref="G5:I5"/>
    <mergeCell ref="C6:D6"/>
  </mergeCells>
  <phoneticPr fontId="26" type="noConversion"/>
  <pageMargins left="0.48888888888888898" right="0.45902777777777798" top="0.26874999999999999" bottom="0.75902777777777797" header="0.5" footer="0.5"/>
  <pageSetup scale="77" firstPageNumber="4294963191" orientation="landscape" useFirstPageNumber="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Template</vt:lpstr>
      <vt:lpstr>Sample</vt:lpstr>
      <vt:lpstr>Sample!Print_Area</vt:lpstr>
      <vt:lpstr>Template!Print_Area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2018-04-11T03:16:01Z</cp:lastPrinted>
  <dcterms:created xsi:type="dcterms:W3CDTF">1996-10-14T15:33:00Z</dcterms:created>
  <dcterms:modified xsi:type="dcterms:W3CDTF">2018-05-15T08:02:59Z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